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<sst xmlns="http://schemas.openxmlformats.org/spreadsheetml/2006/main" count="73" uniqueCount="73">
  <si>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</si>
  <si>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EHU024</t>
  </si>
  <si>
    <t xml:space="preserve">m²</t>
  </si>
  <si>
    <t xml:space="preserve">Laje aligeirada com vigotas pré-fabricadas.</t>
  </si>
  <si>
    <r>
      <rPr>
        <sz val="8.25"/>
        <color rgb="FF000000"/>
        <rFont val="Arial"/>
        <family val="2"/>
      </rPr>
      <t xml:space="preserve">Laje aligeirada de betão armado, horizontal, com altura livre de piso de até 3 m, altura 20 = 16+4 cm, realizado com betão C25/30 (XC1(P); D12; S3; Cl 0,4) fabricado em central, e betonagem com grua com um volume total de betão de 0,093 m³/m², e aço A400 NR na zona de reforço de momentos negativos e conectores de vigotas e vigas de bordadura, com uma quantidade total de 2 kg/m²; montagem e desmontagem de sistema de cofragem parcial, formado por: pranchas de madeira, amortizáveis em 10 utilizações e estrutura suporte vertical de escoras metálicas, amortizáveis em 150 utilizações; vigota pré-esforçada de secção em "T" invertido, com documento de homologação; abobadilha de betão, 40x16x20 cm, com documento de homologação; camada de compressão de 4 cm de espessura, com armadura de distribuição formada por malha electrossoldada AR42 100x300 mm de aço A500 EL. Inclusive agente filmógeno, para a cura de betões e argamassas. O preço inclui a elaboração da armadura (corte, dobragem e moldagem de elementos) no estaleiro da obra e a montagem no lugar definitivo da sua colocação em obra, mas não inclui os pilares nem as vigas.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</si>
  <si>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</si>
  <si>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</si>
  <si>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</si>
  <si>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</si>
  <si>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</si>
  <si>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</si>
  <si>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mt50spa052b</t>
  </si>
  <si>
    <t xml:space="preserve">m</t>
  </si>
  <si>
    <t xml:space="preserve">Pranchão de madeira de pinho, de 20x7,2 cm.</t>
  </si>
  <si>
    <t xml:space="preserve">mt50spa101</t>
  </si>
  <si>
    <t xml:space="preserve">kg</t>
  </si>
  <si>
    <t xml:space="preserve">Pregos de aço.</t>
  </si>
  <si>
    <t xml:space="preserve">mt50spa081a</t>
  </si>
  <si>
    <t xml:space="preserve">Ud</t>
  </si>
  <si>
    <t xml:space="preserve">Escora metálica telescópica, até 3 m de altura.</t>
  </si>
  <si>
    <t xml:space="preserve">mt07bvp010e</t>
  </si>
  <si>
    <t xml:space="preserve">Ud</t>
  </si>
  <si>
    <t xml:space="preserve">Abobadilha de betão, 40x16x20 cm. Inclusive peças especiais.</t>
  </si>
  <si>
    <t xml:space="preserve">mt07vpt010</t>
  </si>
  <si>
    <t xml:space="preserve">m</t>
  </si>
  <si>
    <t xml:space="preserve">Vigota pré-esforçada de secção em "T" invertido, segundo NP EN 15037-1.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</si>
  <si>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</si>
  <si>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</si>
  <si>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</si>
  <si>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</si>
  <si>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</si>
  <si>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</si>
  <si>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</si>
  <si>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</si>
  <si>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</si>
  <si>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</si>
  <si>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</si>
  <si>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</si>
  <si>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</si>
  <si>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</si>
  <si>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</si>
  <si>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</si>
  <si>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</si>
  <si>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</si>
  <si>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</si>
  <si>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</si>
  <si>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</si>
  <si>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</si>
  <si>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</si>
  <si>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</si>
  <si>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</si>
  <si>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</si>
  <si>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</si>
  <si>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</si>
  <si>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</si>
  <si>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</si>
  <si>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</si>
  <si>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</si>
  <si>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</si>
  <si>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</si>
  <si>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</si>
  <si>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303,25$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</si>
  <si>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</si>
  <si>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</si>
  <si>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</si>
  <si>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</si>
  <si>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</si>
  <si>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</si>
  <si>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</si>
  <si>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Produtos  prefabricados  de  betão  —  Vigotas  para pavimentos  de  vigotas  e  blocos  de  cofragem  — Parte  1:  Vigotas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</si>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</sst>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1.0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0.04</v>
      </c>
      <c r="H9" s="11"/>
      <c r="I9" s="13">
        <v>1032.89</v>
      </c>
      <c r="J9" s="13">
        <f ca="1">ROUND(INDIRECT(ADDRESS(ROW()+(0), COLUMN()+(-3), 1))*INDIRECT(ADDRESS(ROW()+(0), COLUMN()+(-1), 1)), 2)</f>
        <v>41.32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0.045</v>
      </c>
      <c r="H10" s="16"/>
      <c r="I10" s="17">
        <v>305.86</v>
      </c>
      <c r="J10" s="17">
        <f ca="1">ROUND(INDIRECT(ADDRESS(ROW()+(0), COLUMN()+(-3), 1))*INDIRECT(ADDRESS(ROW()+(0), COLUMN()+(-1), 1)), 2)</f>
        <v>13.76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0.013</v>
      </c>
      <c r="H11" s="16"/>
      <c r="I11" s="17">
        <v>3145.72</v>
      </c>
      <c r="J11" s="17">
        <f ca="1">ROUND(INDIRECT(ADDRESS(ROW()+(0), COLUMN()+(-3), 1))*INDIRECT(ADDRESS(ROW()+(0), COLUMN()+(-1), 1)), 2)</f>
        <v>40.89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7.35</v>
      </c>
      <c r="H12" s="16"/>
      <c r="I12" s="17">
        <v>53.65</v>
      </c>
      <c r="J12" s="17">
        <f ca="1">ROUND(INDIRECT(ADDRESS(ROW()+(0), COLUMN()+(-3), 1))*INDIRECT(ADDRESS(ROW()+(0), COLUMN()+(-1), 1)), 2)</f>
        <v>394.33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2.26</v>
      </c>
      <c r="H13" s="16"/>
      <c r="I13" s="17">
        <v>326.19</v>
      </c>
      <c r="J13" s="17">
        <f ca="1">ROUND(INDIRECT(ADDRESS(ROW()+(0), COLUMN()+(-3), 1))*INDIRECT(ADDRESS(ROW()+(0), COLUMN()+(-1), 1)), 2)</f>
        <v>737.19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2.1</v>
      </c>
      <c r="H14" s="16"/>
      <c r="I14" s="17">
        <v>190.62</v>
      </c>
      <c r="J14" s="17">
        <f ca="1">ROUND(INDIRECT(ADDRESS(ROW()+(0), COLUMN()+(-3), 1))*INDIRECT(ADDRESS(ROW()+(0), COLUMN()+(-1), 1)), 2)</f>
        <v>400.3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0.024</v>
      </c>
      <c r="H15" s="16"/>
      <c r="I15" s="17">
        <v>195.56</v>
      </c>
      <c r="J15" s="17">
        <f ca="1">ROUND(INDIRECT(ADDRESS(ROW()+(0), COLUMN()+(-3), 1))*INDIRECT(ADDRESS(ROW()+(0), COLUMN()+(-1), 1)), 2)</f>
        <v>4.69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1.1</v>
      </c>
      <c r="H16" s="16"/>
      <c r="I16" s="17">
        <v>378.25</v>
      </c>
      <c r="J16" s="17">
        <f ca="1">ROUND(INDIRECT(ADDRESS(ROW()+(0), COLUMN()+(-3), 1))*INDIRECT(ADDRESS(ROW()+(0), COLUMN()+(-1), 1)), 2)</f>
        <v>416.08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0.098</v>
      </c>
      <c r="H17" s="16"/>
      <c r="I17" s="17">
        <v>13995.9</v>
      </c>
      <c r="J17" s="17">
        <f ca="1">ROUND(INDIRECT(ADDRESS(ROW()+(0), COLUMN()+(-3), 1))*INDIRECT(ADDRESS(ROW()+(0), COLUMN()+(-1), 1)), 2)</f>
        <v>1371.6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0.15</v>
      </c>
      <c r="H18" s="16"/>
      <c r="I18" s="17">
        <v>203.61</v>
      </c>
      <c r="J18" s="17">
        <f ca="1">ROUND(INDIRECT(ADDRESS(ROW()+(0), COLUMN()+(-3), 1))*INDIRECT(ADDRESS(ROW()+(0), COLUMN()+(-1), 1)), 2)</f>
        <v>30.54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0.616</v>
      </c>
      <c r="H19" s="16"/>
      <c r="I19" s="17">
        <v>681.25</v>
      </c>
      <c r="J19" s="17">
        <f ca="1">ROUND(INDIRECT(ADDRESS(ROW()+(0), COLUMN()+(-3), 1))*INDIRECT(ADDRESS(ROW()+(0), COLUMN()+(-1), 1)), 2)</f>
        <v>419.65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0.605</v>
      </c>
      <c r="H20" s="16"/>
      <c r="I20" s="17">
        <v>436.51</v>
      </c>
      <c r="J20" s="17">
        <f ca="1">ROUND(INDIRECT(ADDRESS(ROW()+(0), COLUMN()+(-3), 1))*INDIRECT(ADDRESS(ROW()+(0), COLUMN()+(-1), 1)), 2)</f>
        <v>264.09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0.027</v>
      </c>
      <c r="H21" s="16"/>
      <c r="I21" s="17">
        <v>681.25</v>
      </c>
      <c r="J21" s="17">
        <f ca="1">ROUND(INDIRECT(ADDRESS(ROW()+(0), COLUMN()+(-3), 1))*INDIRECT(ADDRESS(ROW()+(0), COLUMN()+(-1), 1)), 2)</f>
        <v>18.39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0.03</v>
      </c>
      <c r="H22" s="16"/>
      <c r="I22" s="17">
        <v>436.51</v>
      </c>
      <c r="J22" s="17">
        <f ca="1">ROUND(INDIRECT(ADDRESS(ROW()+(0), COLUMN()+(-3), 1))*INDIRECT(ADDRESS(ROW()+(0), COLUMN()+(-1), 1)), 2)</f>
        <v>13.1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0.034</v>
      </c>
      <c r="H23" s="16"/>
      <c r="I23" s="17">
        <v>681.25</v>
      </c>
      <c r="J23" s="17">
        <f ca="1">ROUND(INDIRECT(ADDRESS(ROW()+(0), COLUMN()+(-3), 1))*INDIRECT(ADDRESS(ROW()+(0), COLUMN()+(-1), 1)), 2)</f>
        <v>23.16</v>
      </c>
      <c r="K23" s="17"/>
    </row>
    <row r="24" spans="1:11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19"/>
      <c r="G24" s="20">
        <v>0.133</v>
      </c>
      <c r="H24" s="20"/>
      <c r="I24" s="21">
        <v>436.51</v>
      </c>
      <c r="J24" s="21">
        <f ca="1">ROUND(INDIRECT(ADDRESS(ROW()+(0), COLUMN()+(-3), 1))*INDIRECT(ADDRESS(ROW()+(0), COLUMN()+(-1), 1)), 2)</f>
        <v>58.06</v>
      </c>
      <c r="K24" s="21"/>
    </row>
    <row r="25" spans="1:11" ht="13.50" thickBot="1" customHeight="1">
      <c r="A25" s="19"/>
      <c r="B25" s="19"/>
      <c r="C25" s="19"/>
      <c r="D25" s="22" t="s">
        <v>59</v>
      </c>
      <c r="E25" s="5" t="s">
        <v>60</v>
      </c>
      <c r="F25" s="5"/>
      <c r="G25" s="23">
        <v>2</v>
      </c>
      <c r="H25" s="23"/>
      <c r="I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4247.15</v>
      </c>
      <c r="J25" s="24">
        <f ca="1">ROUND(INDIRECT(ADDRESS(ROW()+(0), COLUMN()+(-3), 1))*INDIRECT(ADDRESS(ROW()+(0), COLUMN()+(-1), 1))/100, 2)</f>
        <v>84.94</v>
      </c>
      <c r="K25" s="24"/>
    </row>
    <row r="26" spans="1:11" ht="13.50" thickBot="1" customHeight="1">
      <c r="A26" s="25" t="s">
        <v>61</v>
      </c>
      <c r="B26" s="25"/>
      <c r="C26" s="25"/>
      <c r="D26" s="26"/>
      <c r="E26" s="26"/>
      <c r="F26" s="26"/>
      <c r="G26" s="27"/>
      <c r="H26" s="27"/>
      <c r="I26" s="25" t="s">
        <v>62</v>
      </c>
      <c r="J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4332.09</v>
      </c>
      <c r="K26" s="28"/>
    </row>
    <row r="29" spans="1:11" ht="13.50" thickBot="1" customHeight="1">
      <c r="A29" s="29" t="s">
        <v>63</v>
      </c>
      <c r="B29" s="29"/>
      <c r="C29" s="29"/>
      <c r="D29" s="29"/>
      <c r="E29" s="29"/>
      <c r="F29" s="29" t="s">
        <v>64</v>
      </c>
      <c r="G29" s="29"/>
      <c r="H29" s="29" t="s">
        <v>65</v>
      </c>
      <c r="I29" s="29"/>
      <c r="J29" s="29"/>
      <c r="K29" s="29" t="s">
        <v>66</v>
      </c>
    </row>
    <row r="30" spans="1:11" ht="13.50" thickBot="1" customHeight="1">
      <c r="A30" s="30" t="s">
        <v>67</v>
      </c>
      <c r="B30" s="30"/>
      <c r="C30" s="30"/>
      <c r="D30" s="30"/>
      <c r="E30" s="30"/>
      <c r="F30" s="31">
        <v>112010</v>
      </c>
      <c r="G30" s="31"/>
      <c r="H30" s="31">
        <v>112011</v>
      </c>
      <c r="I30" s="31"/>
      <c r="J30" s="31"/>
      <c r="K30" s="31" t="s">
        <v>68</v>
      </c>
    </row>
    <row r="31" spans="1:11" ht="24.00" thickBot="1" customHeight="1">
      <c r="A31" s="32" t="s">
        <v>69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4" spans="1:1" ht="33.75" thickBot="1" customHeight="1">
      <c r="A34" s="1" t="s">
        <v>70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71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72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8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F26"/>
    <mergeCell ref="G26:H26"/>
    <mergeCell ref="J26:K26"/>
    <mergeCell ref="A29:E29"/>
    <mergeCell ref="F29:G29"/>
    <mergeCell ref="H29:J29"/>
    <mergeCell ref="A30:E30"/>
    <mergeCell ref="F30:G31"/>
    <mergeCell ref="H30:J31"/>
    <mergeCell ref="K30:K31"/>
    <mergeCell ref="A31:E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