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<sst xmlns="http://schemas.openxmlformats.org/spreadsheetml/2006/main" count="71" uniqueCount="71">
  <si>
    <t xml:space="preserve"/>
  </si>
  <si>
    <t xml:space="preserve">CPZ005</t>
  </si>
  <si>
    <t xml:space="preserve">m</t>
  </si>
  <si>
    <t xml:space="preserve">Muro-guia para estaca barrete.</t>
  </si>
  <si>
    <r>
      <rPr>
        <sz val="8.25"/>
        <color rgb="FF000000"/>
        <rFont val="Arial"/>
        <family val="2"/>
      </rPr>
      <t xml:space="preserve">Duplo muro-guia, para estaca barrete, de betão armado de secção 70x25 cm; realizado com betão C25/30 (XC1(P); D12; S3; Cl 0,4) fabricado em central, e betonagem desde camião, e aço A400 NR, com uma quantidade aproximada de 25 kg/m; montagem e desmontagem do sistema de cofragem recuperável metálica nas duas faces. Inclusive arame de atar, separadores e líquido descofrante, para evitar a aderência do betão à cofragem. O preço inclui a elaboração da armadura (corte, dobragem e moldagem de elementos) no estaleiro da obra e a montagem no lugar definitivo da sua colocação em obra. O preço inclui a demolição do muro-guia com retroescavadora com martelo demolidor e a carga mecânica de entulho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</si>
  <si>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</si>
  <si>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</si>
  <si>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</si>
  <si>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</si>
  <si>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</si>
  <si>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</si>
  <si>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mt08eme040</t>
  </si>
  <si>
    <t xml:space="preserve">m²</t>
  </si>
  <si>
    <t xml:space="preserve">Painéis metálicos de várias dimensões, para cofragem de elementos de betão.</t>
  </si>
  <si>
    <t xml:space="preserve">mt50spa052b</t>
  </si>
  <si>
    <t xml:space="preserve">m</t>
  </si>
  <si>
    <t xml:space="preserve">Pranchão de madeira de pinho, de 20x7,2 cm.</t>
  </si>
  <si>
    <t xml:space="preserve">mt50spa081a</t>
  </si>
  <si>
    <t xml:space="preserve">Ud</t>
  </si>
  <si>
    <t xml:space="preserve">Escora metálica telescópica, até 3 m de altura.</t>
  </si>
  <si>
    <t xml:space="preserve">mt08eme051a</t>
  </si>
  <si>
    <t xml:space="preserve">m</t>
  </si>
  <si>
    <t xml:space="preserve">Fita de aço galvanizado, para cofragem metálica.</t>
  </si>
  <si>
    <t xml:space="preserve">mt08var050</t>
  </si>
  <si>
    <t xml:space="preserve">kg</t>
  </si>
  <si>
    <t xml:space="preserve">Arame galvanizado para atar, de 1,30 mm de diâmetro.</t>
  </si>
  <si>
    <t xml:space="preserve">mt08var060</t>
  </si>
  <si>
    <t xml:space="preserve">kg</t>
  </si>
  <si>
    <t xml:space="preserve">Pregos de aço de 20x100 mm.</t>
  </si>
  <si>
    <t xml:space="preserve">mt08dba010b</t>
  </si>
  <si>
    <t xml:space="preserve">l</t>
  </si>
  <si>
    <t xml:space="preserve">Agente desmoldante, à base de óleos especiais, emulsionante em água, para cofragens metálicas, fenólicas ou de madeira.</t>
  </si>
  <si>
    <t xml:space="preserve">mt07aco020a</t>
  </si>
  <si>
    <t xml:space="preserve">Ud</t>
  </si>
  <si>
    <t xml:space="preserve">Separador homologado para fundações.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</si>
  <si>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</si>
  <si>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</si>
  <si>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</si>
  <si>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</si>
  <si>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</si>
  <si>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</si>
  <si>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mq01exn020a</t>
  </si>
  <si>
    <t xml:space="preserve">h</t>
  </si>
  <si>
    <t xml:space="preserve">Retroescavadora hidráulica sobre pneus, de 105 kW.</t>
  </si>
  <si>
    <t xml:space="preserve">mq01ret010</t>
  </si>
  <si>
    <t xml:space="preserve">h</t>
  </si>
  <si>
    <t xml:space="preserve">Miniretroescavadora sobre pneus de 15 kW.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</si>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</sst>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1.70" customWidth="1"/>
    <col min="4" max="4" width="3.57" customWidth="1"/>
    <col min="5" max="5" width="79.22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0.007</v>
      </c>
      <c r="G9" s="13">
        <v>6779.59</v>
      </c>
      <c r="H9" s="13">
        <f ca="1">ROUND(INDIRECT(ADDRESS(ROW()+(0), COLUMN()+(-2), 1))*INDIRECT(ADDRESS(ROW()+(0), COLUMN()+(-1), 1)), 2)</f>
        <v>47.46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0.028</v>
      </c>
      <c r="G10" s="17">
        <v>1032.89</v>
      </c>
      <c r="H10" s="17">
        <f ca="1">ROUND(INDIRECT(ADDRESS(ROW()+(0), COLUMN()+(-2), 1))*INDIRECT(ADDRESS(ROW()+(0), COLUMN()+(-1), 1)), 2)</f>
        <v>28.92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0.018</v>
      </c>
      <c r="G11" s="17">
        <v>3145.72</v>
      </c>
      <c r="H11" s="17">
        <f ca="1">ROUND(INDIRECT(ADDRESS(ROW()+(0), COLUMN()+(-2), 1))*INDIRECT(ADDRESS(ROW()+(0), COLUMN()+(-1), 1)), 2)</f>
        <v>56.62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0.14</v>
      </c>
      <c r="G12" s="17">
        <v>37.81</v>
      </c>
      <c r="H12" s="17">
        <f ca="1">ROUND(INDIRECT(ADDRESS(ROW()+(0), COLUMN()+(-2), 1))*INDIRECT(ADDRESS(ROW()+(0), COLUMN()+(-1), 1)), 2)</f>
        <v>5.29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0.37</v>
      </c>
      <c r="G13" s="17">
        <v>195.56</v>
      </c>
      <c r="H13" s="17">
        <f ca="1">ROUND(INDIRECT(ADDRESS(ROW()+(0), COLUMN()+(-2), 1))*INDIRECT(ADDRESS(ROW()+(0), COLUMN()+(-1), 1)), 2)</f>
        <v>72.36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0.14</v>
      </c>
      <c r="G14" s="17">
        <v>1140.8</v>
      </c>
      <c r="H14" s="17">
        <f ca="1">ROUND(INDIRECT(ADDRESS(ROW()+(0), COLUMN()+(-2), 1))*INDIRECT(ADDRESS(ROW()+(0), COLUMN()+(-1), 1)), 2)</f>
        <v>159.71</v>
      </c>
    </row>
    <row r="15" spans="1:8" ht="24.0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0.042</v>
      </c>
      <c r="G15" s="17">
        <v>235.23</v>
      </c>
      <c r="H15" s="17">
        <f ca="1">ROUND(INDIRECT(ADDRESS(ROW()+(0), COLUMN()+(-2), 1))*INDIRECT(ADDRESS(ROW()+(0), COLUMN()+(-1), 1)), 2)</f>
        <v>9.88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3</v>
      </c>
      <c r="G16" s="17">
        <v>21.83</v>
      </c>
      <c r="H16" s="17">
        <f ca="1">ROUND(INDIRECT(ADDRESS(ROW()+(0), COLUMN()+(-2), 1))*INDIRECT(ADDRESS(ROW()+(0), COLUMN()+(-1), 1)), 2)</f>
        <v>65.49</v>
      </c>
    </row>
    <row r="17" spans="1:8" ht="24.0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26.25</v>
      </c>
      <c r="G17" s="17">
        <v>190.62</v>
      </c>
      <c r="H17" s="17">
        <f ca="1">ROUND(INDIRECT(ADDRESS(ROW()+(0), COLUMN()+(-2), 1))*INDIRECT(ADDRESS(ROW()+(0), COLUMN()+(-1), 1)), 2)</f>
        <v>5003.78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0.385</v>
      </c>
      <c r="G18" s="17">
        <v>13995.9</v>
      </c>
      <c r="H18" s="17">
        <f ca="1">ROUND(INDIRECT(ADDRESS(ROW()+(0), COLUMN()+(-2), 1))*INDIRECT(ADDRESS(ROW()+(0), COLUMN()+(-1), 1)), 2)</f>
        <v>5388.41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0.295</v>
      </c>
      <c r="G19" s="17">
        <v>5027.28</v>
      </c>
      <c r="H19" s="17">
        <f ca="1">ROUND(INDIRECT(ADDRESS(ROW()+(0), COLUMN()+(-2), 1))*INDIRECT(ADDRESS(ROW()+(0), COLUMN()+(-1), 1)), 2)</f>
        <v>1483.05</v>
      </c>
    </row>
    <row r="20" spans="1:8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0.137</v>
      </c>
      <c r="G20" s="17">
        <v>4441.59</v>
      </c>
      <c r="H20" s="17">
        <f ca="1">ROUND(INDIRECT(ADDRESS(ROW()+(0), COLUMN()+(-2), 1))*INDIRECT(ADDRESS(ROW()+(0), COLUMN()+(-1), 1)), 2)</f>
        <v>608.5</v>
      </c>
    </row>
    <row r="21" spans="1:8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6">
        <v>0.663</v>
      </c>
      <c r="G21" s="17">
        <v>681.25</v>
      </c>
      <c r="H21" s="17">
        <f ca="1">ROUND(INDIRECT(ADDRESS(ROW()+(0), COLUMN()+(-2), 1))*INDIRECT(ADDRESS(ROW()+(0), COLUMN()+(-1), 1)), 2)</f>
        <v>451.67</v>
      </c>
    </row>
    <row r="22" spans="1:8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6">
        <v>0.884</v>
      </c>
      <c r="G22" s="17">
        <v>436.51</v>
      </c>
      <c r="H22" s="17">
        <f ca="1">ROUND(INDIRECT(ADDRESS(ROW()+(0), COLUMN()+(-2), 1))*INDIRECT(ADDRESS(ROW()+(0), COLUMN()+(-1), 1)), 2)</f>
        <v>385.87</v>
      </c>
    </row>
    <row r="23" spans="1:8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6">
        <v>0.316</v>
      </c>
      <c r="G23" s="17">
        <v>681.25</v>
      </c>
      <c r="H23" s="17">
        <f ca="1">ROUND(INDIRECT(ADDRESS(ROW()+(0), COLUMN()+(-2), 1))*INDIRECT(ADDRESS(ROW()+(0), COLUMN()+(-1), 1)), 2)</f>
        <v>215.28</v>
      </c>
    </row>
    <row r="24" spans="1:8" ht="13.50" thickBot="1" customHeight="1">
      <c r="A24" s="14" t="s">
        <v>56</v>
      </c>
      <c r="B24" s="14"/>
      <c r="C24" s="14"/>
      <c r="D24" s="15" t="s">
        <v>57</v>
      </c>
      <c r="E24" s="14" t="s">
        <v>58</v>
      </c>
      <c r="F24" s="16">
        <v>0.355</v>
      </c>
      <c r="G24" s="17">
        <v>436.51</v>
      </c>
      <c r="H24" s="17">
        <f ca="1">ROUND(INDIRECT(ADDRESS(ROW()+(0), COLUMN()+(-2), 1))*INDIRECT(ADDRESS(ROW()+(0), COLUMN()+(-1), 1)), 2)</f>
        <v>154.96</v>
      </c>
    </row>
    <row r="25" spans="1:8" ht="13.50" thickBot="1" customHeight="1">
      <c r="A25" s="14" t="s">
        <v>59</v>
      </c>
      <c r="B25" s="14"/>
      <c r="C25" s="14"/>
      <c r="D25" s="15" t="s">
        <v>60</v>
      </c>
      <c r="E25" s="14" t="s">
        <v>61</v>
      </c>
      <c r="F25" s="16">
        <v>0.043</v>
      </c>
      <c r="G25" s="17">
        <v>681.25</v>
      </c>
      <c r="H25" s="17">
        <f ca="1">ROUND(INDIRECT(ADDRESS(ROW()+(0), COLUMN()+(-2), 1))*INDIRECT(ADDRESS(ROW()+(0), COLUMN()+(-1), 1)), 2)</f>
        <v>29.29</v>
      </c>
    </row>
    <row r="26" spans="1:8" ht="13.50" thickBot="1" customHeight="1">
      <c r="A26" s="14" t="s">
        <v>62</v>
      </c>
      <c r="B26" s="14"/>
      <c r="C26" s="14"/>
      <c r="D26" s="15" t="s">
        <v>63</v>
      </c>
      <c r="E26" s="14" t="s">
        <v>64</v>
      </c>
      <c r="F26" s="16">
        <v>0.17</v>
      </c>
      <c r="G26" s="17">
        <v>436.51</v>
      </c>
      <c r="H26" s="17">
        <f ca="1">ROUND(INDIRECT(ADDRESS(ROW()+(0), COLUMN()+(-2), 1))*INDIRECT(ADDRESS(ROW()+(0), COLUMN()+(-1), 1)), 2)</f>
        <v>74.21</v>
      </c>
    </row>
    <row r="27" spans="1:8" ht="13.50" thickBot="1" customHeight="1">
      <c r="A27" s="14" t="s">
        <v>65</v>
      </c>
      <c r="B27" s="14"/>
      <c r="C27" s="14"/>
      <c r="D27" s="18" t="s">
        <v>66</v>
      </c>
      <c r="E27" s="19" t="s">
        <v>67</v>
      </c>
      <c r="F27" s="20">
        <v>0.364</v>
      </c>
      <c r="G27" s="21">
        <v>403.83</v>
      </c>
      <c r="H27" s="21">
        <f ca="1">ROUND(INDIRECT(ADDRESS(ROW()+(0), COLUMN()+(-2), 1))*INDIRECT(ADDRESS(ROW()+(0), COLUMN()+(-1), 1)), 2)</f>
        <v>146.99</v>
      </c>
    </row>
    <row r="28" spans="1:8" ht="13.50" thickBot="1" customHeight="1">
      <c r="A28" s="19"/>
      <c r="B28" s="19"/>
      <c r="C28" s="19"/>
      <c r="D28" s="22" t="s">
        <v>68</v>
      </c>
      <c r="E28" s="5" t="s">
        <v>69</v>
      </c>
      <c r="F28" s="23">
        <v>2</v>
      </c>
      <c r="G2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1))), 2)</f>
        <v>14387.7</v>
      </c>
      <c r="H28" s="24">
        <f ca="1">ROUND(INDIRECT(ADDRESS(ROW()+(0), COLUMN()+(-2), 1))*INDIRECT(ADDRESS(ROW()+(0), COLUMN()+(-1), 1))/100, 2)</f>
        <v>287.75</v>
      </c>
    </row>
    <row r="29" spans="1:8" ht="13.50" thickBot="1" customHeight="1">
      <c r="A29" s="25"/>
      <c r="B29" s="25"/>
      <c r="C29" s="25"/>
      <c r="D29" s="26"/>
      <c r="E29" s="26"/>
      <c r="F29" s="27"/>
      <c r="G29" s="28" t="s">
        <v>70</v>
      </c>
      <c r="H29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1))), 2)</f>
        <v>14675.5</v>
      </c>
    </row>
  </sheetData>
  <mergeCells count="2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</mergeCells>
  <pageMargins left="0.147638" right="0.147638" top="0.206693" bottom="0.206693" header="0.0" footer="0.0"/>
  <pageSetup paperSize="9" orientation="portrait"/>
  <rowBreaks count="0" manualBreakCount="0">
    </rowBreaks>
</worksheet>
</file>