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<sst xmlns="http://schemas.openxmlformats.org/spreadsheetml/2006/main" count="79" uniqueCount="79">
  <si>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</si>
  <si>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EAF010</t>
  </si>
  <si>
    <t xml:space="preserve">m²</t>
  </si>
  <si>
    <t xml:space="preserve">Laje aligeirada de vigotas metálicas.</t>
  </si>
  <si>
    <r>
      <rPr>
        <sz val="8.25"/>
        <color rgb="FF000000"/>
        <rFont val="Arial"/>
        <family val="2"/>
      </rPr>
      <t xml:space="preserve">Laje de 25 = 20+5 cm de altura, composta de: vigotas de aço laminado a quente EN 10025 S275JR, em perfis simples, IPE 100; abobadilha cerâmica, 60x25x20 cm; camada de compressão de betão armado de 5 cm de espessura, realizada com betão C25/30 (XC1(P); D12; S3; Cl 0,4) fabricado em central, e betonagem com grua, volume de betão 0,08 m³/m², aço A400 NR em zona de reforço de momentos negativos, quantidade 1,8 kg/m³, e malha electrossoldada AR42 100x300 mm de aço A500 EL, como armadura de distribuição; montagem e desmontagem do sistema de cofragem. O preço inclui a elaboração da armadura (corte, dobragem e moldagem de elementos) no estaleiro da obra, a montagem no lugar definitivo da sua colocação em obra, as soldaduras, os cortes, os desperdícios, as peças especiais, os casquilhos e os elementos auxiliares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</si>
  <si>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</si>
  <si>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</si>
  <si>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</si>
  <si>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</si>
  <si>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</si>
  <si>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</si>
  <si>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mt08evm010</t>
  </si>
  <si>
    <t xml:space="preserve">m²</t>
  </si>
  <si>
    <t xml:space="preserve">Sistema de cofragem parcial de madeira, recuperável, para execução de maciços de apoios em lajes de vigotas metálicas e abobadilhas, devidamente escorada, amortizável em 50 utilizações, até 4,5 m de altura.</t>
  </si>
  <si>
    <t xml:space="preserve">mt07bce010e</t>
  </si>
  <si>
    <t xml:space="preserve">Ud</t>
  </si>
  <si>
    <t xml:space="preserve">Abobadilha cerâmica, 60x25x20 cm, segundo EN 15037-3. Inclusive peças especiais.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</si>
  <si>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</si>
  <si>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</si>
  <si>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</si>
  <si>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</si>
  <si>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</si>
  <si>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</si>
  <si>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</si>
  <si>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</si>
  <si>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</si>
  <si>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</si>
  <si>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</si>
  <si>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</si>
  <si>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</si>
  <si>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</si>
  <si>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</si>
  <si>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</si>
  <si>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</si>
  <si>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</si>
  <si>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</si>
  <si>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</si>
  <si>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</si>
  <si>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</si>
  <si>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</si>
  <si>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</si>
  <si>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</si>
  <si>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</si>
  <si>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</si>
  <si>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</si>
  <si>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</si>
  <si>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</si>
  <si>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</si>
  <si>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</si>
  <si>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</si>
  <si>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</si>
  <si>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</si>
  <si>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</si>
  <si>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</si>
  <si>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</si>
  <si>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</si>
  <si>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</si>
  <si>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</si>
  <si>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</si>
  <si>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</si>
  <si>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</si>
  <si>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</si>
  <si>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</si>
  <si>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</si>
  <si>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220,21$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</si>
  <si>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</si>
  <si>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</si>
  <si>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</si>
  <si>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</si>
  <si>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</si>
  <si>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15037-3:2009+A1:2011</t>
  </si>
  <si>
    <t xml:space="preserve">2+</t>
  </si>
  <si>
    <t xml:space="preserve">Produtos  prefabricados  em  betão  —  Vigotas  e blocos  de  cofragem  para  pavimentos  —  Parte  3: Abobadilhas  em  argila</t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</si>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</sst>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0.89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</v>
      </c>
      <c r="H9" s="11"/>
      <c r="I9" s="13">
        <v>3259.42</v>
      </c>
      <c r="J9" s="13">
        <f ca="1">ROUND(INDIRECT(ADDRESS(ROW()+(0), COLUMN()+(-3), 1))*INDIRECT(ADDRESS(ROW()+(0), COLUMN()+(-1), 1)), 2)</f>
        <v>325.94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6</v>
      </c>
      <c r="H10" s="16"/>
      <c r="I10" s="17">
        <v>232.88</v>
      </c>
      <c r="J10" s="17">
        <f ca="1">ROUND(INDIRECT(ADDRESS(ROW()+(0), COLUMN()+(-3), 1))*INDIRECT(ADDRESS(ROW()+(0), COLUMN()+(-1), 1)), 2)</f>
        <v>1397.28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13.365</v>
      </c>
      <c r="H11" s="16"/>
      <c r="I11" s="17">
        <v>223.58</v>
      </c>
      <c r="J11" s="17">
        <f ca="1">ROUND(INDIRECT(ADDRESS(ROW()+(0), COLUMN()+(-3), 1))*INDIRECT(ADDRESS(ROW()+(0), COLUMN()+(-1), 1)), 2)</f>
        <v>2988.15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1.8</v>
      </c>
      <c r="H12" s="16"/>
      <c r="I12" s="17">
        <v>190.62</v>
      </c>
      <c r="J12" s="17">
        <f ca="1">ROUND(INDIRECT(ADDRESS(ROW()+(0), COLUMN()+(-3), 1))*INDIRECT(ADDRESS(ROW()+(0), COLUMN()+(-1), 1)), 2)</f>
        <v>343.12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0.022</v>
      </c>
      <c r="H13" s="16"/>
      <c r="I13" s="17">
        <v>195.56</v>
      </c>
      <c r="J13" s="17">
        <f ca="1">ROUND(INDIRECT(ADDRESS(ROW()+(0), COLUMN()+(-3), 1))*INDIRECT(ADDRESS(ROW()+(0), COLUMN()+(-1), 1)), 2)</f>
        <v>4.3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1.1</v>
      </c>
      <c r="H14" s="16"/>
      <c r="I14" s="17">
        <v>378.25</v>
      </c>
      <c r="J14" s="17">
        <f ca="1">ROUND(INDIRECT(ADDRESS(ROW()+(0), COLUMN()+(-3), 1))*INDIRECT(ADDRESS(ROW()+(0), COLUMN()+(-1), 1)), 2)</f>
        <v>416.08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0.08</v>
      </c>
      <c r="H15" s="16"/>
      <c r="I15" s="17">
        <v>13995.9</v>
      </c>
      <c r="J15" s="17">
        <f ca="1">ROUND(INDIRECT(ADDRESS(ROW()+(0), COLUMN()+(-3), 1))*INDIRECT(ADDRESS(ROW()+(0), COLUMN()+(-1), 1)), 2)</f>
        <v>1119.67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0.012</v>
      </c>
      <c r="H16" s="16"/>
      <c r="I16" s="17">
        <v>799.38</v>
      </c>
      <c r="J16" s="17">
        <f ca="1">ROUND(INDIRECT(ADDRESS(ROW()+(0), COLUMN()+(-3), 1))*INDIRECT(ADDRESS(ROW()+(0), COLUMN()+(-1), 1)), 2)</f>
        <v>9.59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0.017</v>
      </c>
      <c r="H17" s="16"/>
      <c r="I17" s="17">
        <v>331.59</v>
      </c>
      <c r="J17" s="17">
        <f ca="1">ROUND(INDIRECT(ADDRESS(ROW()+(0), COLUMN()+(-3), 1))*INDIRECT(ADDRESS(ROW()+(0), COLUMN()+(-1), 1)), 2)</f>
        <v>5.64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0.303</v>
      </c>
      <c r="H18" s="16"/>
      <c r="I18" s="17">
        <v>681.25</v>
      </c>
      <c r="J18" s="17">
        <f ca="1">ROUND(INDIRECT(ADDRESS(ROW()+(0), COLUMN()+(-3), 1))*INDIRECT(ADDRESS(ROW()+(0), COLUMN()+(-1), 1)), 2)</f>
        <v>206.42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0.303</v>
      </c>
      <c r="H19" s="16"/>
      <c r="I19" s="17">
        <v>436.51</v>
      </c>
      <c r="J19" s="17">
        <f ca="1">ROUND(INDIRECT(ADDRESS(ROW()+(0), COLUMN()+(-3), 1))*INDIRECT(ADDRESS(ROW()+(0), COLUMN()+(-1), 1)), 2)</f>
        <v>132.26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0.082</v>
      </c>
      <c r="H20" s="16"/>
      <c r="I20" s="17">
        <v>681.25</v>
      </c>
      <c r="J20" s="17">
        <f ca="1">ROUND(INDIRECT(ADDRESS(ROW()+(0), COLUMN()+(-3), 1))*INDIRECT(ADDRESS(ROW()+(0), COLUMN()+(-1), 1)), 2)</f>
        <v>55.86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0.082</v>
      </c>
      <c r="H21" s="16"/>
      <c r="I21" s="17">
        <v>436.51</v>
      </c>
      <c r="J21" s="17">
        <f ca="1">ROUND(INDIRECT(ADDRESS(ROW()+(0), COLUMN()+(-3), 1))*INDIRECT(ADDRESS(ROW()+(0), COLUMN()+(-1), 1)), 2)</f>
        <v>35.79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0.062</v>
      </c>
      <c r="H22" s="16"/>
      <c r="I22" s="17">
        <v>681.25</v>
      </c>
      <c r="J22" s="17">
        <f ca="1">ROUND(INDIRECT(ADDRESS(ROW()+(0), COLUMN()+(-3), 1))*INDIRECT(ADDRESS(ROW()+(0), COLUMN()+(-1), 1)), 2)</f>
        <v>42.24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0.064</v>
      </c>
      <c r="H23" s="16"/>
      <c r="I23" s="17">
        <v>436.51</v>
      </c>
      <c r="J23" s="17">
        <f ca="1">ROUND(INDIRECT(ADDRESS(ROW()+(0), COLUMN()+(-3), 1))*INDIRECT(ADDRESS(ROW()+(0), COLUMN()+(-1), 1)), 2)</f>
        <v>27.94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0.036</v>
      </c>
      <c r="H24" s="16"/>
      <c r="I24" s="17">
        <v>681.25</v>
      </c>
      <c r="J24" s="17">
        <f ca="1">ROUND(INDIRECT(ADDRESS(ROW()+(0), COLUMN()+(-3), 1))*INDIRECT(ADDRESS(ROW()+(0), COLUMN()+(-1), 1)), 2)</f>
        <v>24.53</v>
      </c>
      <c r="K24" s="17"/>
    </row>
    <row r="25" spans="1:11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19"/>
      <c r="G25" s="20">
        <v>0.141</v>
      </c>
      <c r="H25" s="20"/>
      <c r="I25" s="21">
        <v>436.51</v>
      </c>
      <c r="J25" s="21">
        <f ca="1">ROUND(INDIRECT(ADDRESS(ROW()+(0), COLUMN()+(-3), 1))*INDIRECT(ADDRESS(ROW()+(0), COLUMN()+(-1), 1)), 2)</f>
        <v>61.55</v>
      </c>
      <c r="K25" s="21"/>
    </row>
    <row r="26" spans="1:11" ht="13.50" thickBot="1" customHeight="1">
      <c r="A26" s="19"/>
      <c r="B26" s="19"/>
      <c r="C26" s="19"/>
      <c r="D26" s="22" t="s">
        <v>62</v>
      </c>
      <c r="E26" s="5" t="s">
        <v>63</v>
      </c>
      <c r="F26" s="5"/>
      <c r="G26" s="23">
        <v>2</v>
      </c>
      <c r="H26" s="23"/>
      <c r="I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7196.36</v>
      </c>
      <c r="J26" s="24">
        <f ca="1">ROUND(INDIRECT(ADDRESS(ROW()+(0), COLUMN()+(-3), 1))*INDIRECT(ADDRESS(ROW()+(0), COLUMN()+(-1), 1))/100, 2)</f>
        <v>143.93</v>
      </c>
      <c r="K26" s="24"/>
    </row>
    <row r="27" spans="1:11" ht="13.50" thickBot="1" customHeight="1">
      <c r="A27" s="25" t="s">
        <v>64</v>
      </c>
      <c r="B27" s="25"/>
      <c r="C27" s="25"/>
      <c r="D27" s="26"/>
      <c r="E27" s="26"/>
      <c r="F27" s="26"/>
      <c r="G27" s="27"/>
      <c r="H27" s="27"/>
      <c r="I27" s="25" t="s">
        <v>65</v>
      </c>
      <c r="J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7340.29</v>
      </c>
      <c r="K27" s="28"/>
    </row>
    <row r="30" spans="1:11" ht="13.50" thickBot="1" customHeight="1">
      <c r="A30" s="29" t="s">
        <v>66</v>
      </c>
      <c r="B30" s="29"/>
      <c r="C30" s="29"/>
      <c r="D30" s="29"/>
      <c r="E30" s="29"/>
      <c r="F30" s="29" t="s">
        <v>67</v>
      </c>
      <c r="G30" s="29"/>
      <c r="H30" s="29" t="s">
        <v>68</v>
      </c>
      <c r="I30" s="29"/>
      <c r="J30" s="29"/>
      <c r="K30" s="29" t="s">
        <v>69</v>
      </c>
    </row>
    <row r="31" spans="1:11" ht="13.50" thickBot="1" customHeight="1">
      <c r="A31" s="30" t="s">
        <v>70</v>
      </c>
      <c r="B31" s="30"/>
      <c r="C31" s="30"/>
      <c r="D31" s="30"/>
      <c r="E31" s="30"/>
      <c r="F31" s="31">
        <v>1.12201e+06</v>
      </c>
      <c r="G31" s="31"/>
      <c r="H31" s="31">
        <v>1.12201e+06</v>
      </c>
      <c r="I31" s="31"/>
      <c r="J31" s="31"/>
      <c r="K31" s="31" t="s">
        <v>71</v>
      </c>
    </row>
    <row r="32" spans="1:11" ht="24.00" thickBot="1" customHeight="1">
      <c r="A32" s="32" t="s">
        <v>72</v>
      </c>
      <c r="B32" s="32"/>
      <c r="C32" s="32"/>
      <c r="D32" s="32"/>
      <c r="E32" s="32"/>
      <c r="F32" s="33"/>
      <c r="G32" s="33"/>
      <c r="H32" s="33"/>
      <c r="I32" s="33"/>
      <c r="J32" s="33"/>
      <c r="K32" s="33"/>
    </row>
    <row r="33" spans="1:11" ht="13.50" thickBot="1" customHeight="1">
      <c r="A33" s="30" t="s">
        <v>73</v>
      </c>
      <c r="B33" s="30"/>
      <c r="C33" s="30"/>
      <c r="D33" s="30"/>
      <c r="E33" s="30"/>
      <c r="F33" s="31">
        <v>192005</v>
      </c>
      <c r="G33" s="31"/>
      <c r="H33" s="31">
        <v>192006</v>
      </c>
      <c r="I33" s="31"/>
      <c r="J33" s="31"/>
      <c r="K33" s="31" t="s">
        <v>74</v>
      </c>
    </row>
    <row r="34" spans="1:11" ht="24.00" thickBot="1" customHeight="1">
      <c r="A34" s="32" t="s">
        <v>75</v>
      </c>
      <c r="B34" s="32"/>
      <c r="C34" s="32"/>
      <c r="D34" s="32"/>
      <c r="E34" s="32"/>
      <c r="F34" s="33"/>
      <c r="G34" s="33"/>
      <c r="H34" s="33"/>
      <c r="I34" s="33"/>
      <c r="J34" s="33"/>
      <c r="K34" s="33"/>
    </row>
    <row r="37" spans="1:1" ht="33.75" thickBot="1" customHeight="1">
      <c r="A37" s="1" t="s">
        <v>76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77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78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98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F27"/>
    <mergeCell ref="G27:H27"/>
    <mergeCell ref="J27:K27"/>
    <mergeCell ref="A30:E30"/>
    <mergeCell ref="F30:G30"/>
    <mergeCell ref="H30:J30"/>
    <mergeCell ref="A31:E31"/>
    <mergeCell ref="F31:G32"/>
    <mergeCell ref="H31:J32"/>
    <mergeCell ref="K31:K32"/>
    <mergeCell ref="A32:E32"/>
    <mergeCell ref="A33:E33"/>
    <mergeCell ref="F33:G34"/>
    <mergeCell ref="H33:J34"/>
    <mergeCell ref="K33:K34"/>
    <mergeCell ref="A34:E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