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<sst xmlns="http://schemas.openxmlformats.org/spreadsheetml/2006/main" count="69" uniqueCount="69">
  <si>
    <t xml:space="preserve"/>
  </si>
  <si>
    <t xml:space="preserve">EHE020</t>
  </si>
  <si>
    <t xml:space="preserve">m²</t>
  </si>
  <si>
    <t xml:space="preserve">Escada de betão aparente.</t>
  </si>
  <si>
    <r>
      <rPr>
        <sz val="8.25"/>
        <color rgb="FF000000"/>
        <rFont val="Arial"/>
        <family val="2"/>
      </rPr>
      <t xml:space="preserve">Escada de betão aparente, com laje de escada e degraus de betão armado, executada com 15 cm de espessura de betão C25/30 (XC1(P); D12; S2; Cl 0,4) fabricado em central, e betonagem com grua, e aço A400 NR, com uma quantidade aproximada de 18 kg/m², ficando à vista o betão do fundo e dos laterais da laje; Montagem e desmontagem de sistema de cofragem, com acabamento à vista com textura lisa na sua face inferior e laterais, em piso de até 3 m de altura livre, formado por: superfície cofrante de pranchões de madeira de pinho, amortizáveis em 10 utilizações, forrados com painel aglomerado hidrófugo, de uma única utilização com uma das suas faces plastificada, estrutura suporte horizontal de pranchas de madeira de pinho, amortizável em 10 utilizações e estrutura suporte vertical de escoras metálicas, amortizáveis em 150 utilizações. Inclusive arame de atar, separadores, líquido descofrante, para evitar a aderência do betão à cofragem e agente filmógeno, para a cura de betões e argamassas. O preço inclui a elaboração da armadura (corte, dobragem e moldagem de elementos) no estaleiro da obra e a montagem no lugar definitivo da sua colocação em obra.</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</si>
  <si>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</si>
  <si>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</si>
  <si>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</si>
  <si>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</si>
  <si>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</si>
  <si>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</si>
  <si>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mt50spa052b</t>
  </si>
  <si>
    <t xml:space="preserve">m</t>
  </si>
  <si>
    <t xml:space="preserve">Pranchão de madeira de pinho, de 20x7,2 cm.</t>
  </si>
  <si>
    <t xml:space="preserve">mt08eft015a</t>
  </si>
  <si>
    <t xml:space="preserve">m²</t>
  </si>
  <si>
    <t xml:space="preserve">Painel de aglomerado, hidrófugo, com uma das suas faces plastificada, de 10 mm de espessura.</t>
  </si>
  <si>
    <t xml:space="preserve">mt08eve020</t>
  </si>
  <si>
    <t xml:space="preserve">m²</t>
  </si>
  <si>
    <t xml:space="preserve">Sistema de cofragem para formação de degraus em lajes inclinadas de escada de betão armado, com escoras e painéis de madeira.</t>
  </si>
  <si>
    <t xml:space="preserve">mt50spa081a</t>
  </si>
  <si>
    <t xml:space="preserve">Ud</t>
  </si>
  <si>
    <t xml:space="preserve">Escora metálica telescópica, até 3 m de altura.</t>
  </si>
  <si>
    <t xml:space="preserve">mt08cim030b</t>
  </si>
  <si>
    <t xml:space="preserve">m³</t>
  </si>
  <si>
    <t xml:space="preserve">Madeira de pinho.</t>
  </si>
  <si>
    <t xml:space="preserve">mt08var060</t>
  </si>
  <si>
    <t xml:space="preserve">kg</t>
  </si>
  <si>
    <t xml:space="preserve">Pregos de aço de 20x100 mm.</t>
  </si>
  <si>
    <t xml:space="preserve">mt08dba010a</t>
  </si>
  <si>
    <t xml:space="preserve">l</t>
  </si>
  <si>
    <t xml:space="preserve">Agente desmoldante biodegradável em fase aquosa, para betões com acabamento aparente.</t>
  </si>
  <si>
    <t xml:space="preserve">mt07aco020e</t>
  </si>
  <si>
    <t xml:space="preserve">Ud</t>
  </si>
  <si>
    <t xml:space="preserve">Separador homologado para lajes de escada.</t>
  </si>
  <si>
    <t xml:space="preserve">mt07aco040e</t>
  </si>
  <si>
    <t xml:space="preserve">kg</t>
  </si>
  <si>
    <t xml:space="preserve">Aço em varões nervurados, A400 NR, fornecido em obra em varões sem elaborar, de vários diâmetros.</t>
  </si>
  <si>
    <t xml:space="preserve">mt08var050</t>
  </si>
  <si>
    <t xml:space="preserve">kg</t>
  </si>
  <si>
    <t xml:space="preserve">Arame galvanizado para atar, de 1,30 mm de diâmetro.</t>
  </si>
  <si>
    <t xml:space="preserve">mt10haf020jgnga</t>
  </si>
  <si>
    <t xml:space="preserve">m³</t>
  </si>
  <si>
    <t xml:space="preserve">Betão C25/30 (XC1(P); D12; S2; Cl 0,4), fabricado em central, segundo NP EN 206.</t>
  </si>
  <si>
    <t xml:space="preserve">mt08cur010a</t>
  </si>
  <si>
    <t xml:space="preserve">l</t>
  </si>
  <si>
    <t xml:space="preserve">Agente filmógeno, para a cura de betões e argamassas, com acabamento aparente.</t>
  </si>
  <si>
    <t xml:space="preserve">mo044</t>
  </si>
  <si>
    <t xml:space="preserve">h</t>
  </si>
  <si>
    <t xml:space="preserve">Oficial de 1ª cofrador.</t>
  </si>
  <si>
    <t xml:space="preserve">mo091</t>
  </si>
  <si>
    <t xml:space="preserve">h</t>
  </si>
  <si>
    <t xml:space="preserve">Ajudante de cofrador.</t>
  </si>
  <si>
    <t xml:space="preserve">mo043</t>
  </si>
  <si>
    <t xml:space="preserve">h</t>
  </si>
  <si>
    <t xml:space="preserve">Oficial de 1ª armador de ferro.</t>
  </si>
  <si>
    <t xml:space="preserve">mo090</t>
  </si>
  <si>
    <t xml:space="preserve">h</t>
  </si>
  <si>
    <t xml:space="preserve">Ajudante de armador de ferro.</t>
  </si>
  <si>
    <t xml:space="preserve">mo045</t>
  </si>
  <si>
    <t xml:space="preserve">h</t>
  </si>
  <si>
    <t xml:space="preserve">Oficial de 1ª estruturista, em trabalhos de betonagem.</t>
  </si>
  <si>
    <t xml:space="preserve">mo092</t>
  </si>
  <si>
    <t xml:space="preserve">h</t>
  </si>
  <si>
    <t xml:space="preserve">Ajudante de estruturista, em trabalhos de betonagem.</t>
  </si>
  <si>
    <t xml:space="preserve">%</t>
  </si>
  <si>
    <t xml:space="preserve">Custos directos complementares</t>
  </si>
  <si>
    <t xml:space="preserve">Custo de manutenção decenal: 1.172,00$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</si>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</sst>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29" customWidth="1"/>
    <col min="3" max="3" width="1.53" customWidth="1"/>
    <col min="4" max="4" width="3.57" customWidth="1"/>
    <col min="5" max="5" width="79.22" customWidth="1"/>
    <col min="6" max="6" width="6.97" customWidth="1"/>
    <col min="7" max="7" width="12.58" customWidth="1"/>
    <col min="8" max="8" width="10.71"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97.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9" t="s">
        <v>12</v>
      </c>
      <c r="E9" s="7" t="s">
        <v>13</v>
      </c>
      <c r="F9" s="11">
        <v>0.75</v>
      </c>
      <c r="G9" s="13">
        <v>1032.89</v>
      </c>
      <c r="H9" s="13">
        <f ca="1">ROUND(INDIRECT(ADDRESS(ROW()+(0), COLUMN()+(-2), 1))*INDIRECT(ADDRESS(ROW()+(0), COLUMN()+(-1), 1)), 2)</f>
        <v>774.67</v>
      </c>
    </row>
    <row r="10" spans="1:8" ht="24.00" thickBot="1" customHeight="1">
      <c r="A10" s="14" t="s">
        <v>14</v>
      </c>
      <c r="B10" s="14"/>
      <c r="C10" s="14"/>
      <c r="D10" s="15" t="s">
        <v>15</v>
      </c>
      <c r="E10" s="14" t="s">
        <v>16</v>
      </c>
      <c r="F10" s="16">
        <v>1.15</v>
      </c>
      <c r="G10" s="17">
        <v>1447.19</v>
      </c>
      <c r="H10" s="17">
        <f ca="1">ROUND(INDIRECT(ADDRESS(ROW()+(0), COLUMN()+(-2), 1))*INDIRECT(ADDRESS(ROW()+(0), COLUMN()+(-1), 1)), 2)</f>
        <v>1664.27</v>
      </c>
    </row>
    <row r="11" spans="1:8" ht="24.00" thickBot="1" customHeight="1">
      <c r="A11" s="14" t="s">
        <v>17</v>
      </c>
      <c r="B11" s="14"/>
      <c r="C11" s="14"/>
      <c r="D11" s="15" t="s">
        <v>18</v>
      </c>
      <c r="E11" s="14" t="s">
        <v>19</v>
      </c>
      <c r="F11" s="16">
        <v>0.2</v>
      </c>
      <c r="G11" s="17">
        <v>2268.55</v>
      </c>
      <c r="H11" s="17">
        <f ca="1">ROUND(INDIRECT(ADDRESS(ROW()+(0), COLUMN()+(-2), 1))*INDIRECT(ADDRESS(ROW()+(0), COLUMN()+(-1), 1)), 2)</f>
        <v>453.71</v>
      </c>
    </row>
    <row r="12" spans="1:8" ht="13.50" thickBot="1" customHeight="1">
      <c r="A12" s="14" t="s">
        <v>20</v>
      </c>
      <c r="B12" s="14"/>
      <c r="C12" s="14"/>
      <c r="D12" s="15" t="s">
        <v>21</v>
      </c>
      <c r="E12" s="14" t="s">
        <v>22</v>
      </c>
      <c r="F12" s="16">
        <v>0.013</v>
      </c>
      <c r="G12" s="17">
        <v>3145.72</v>
      </c>
      <c r="H12" s="17">
        <f ca="1">ROUND(INDIRECT(ADDRESS(ROW()+(0), COLUMN()+(-2), 1))*INDIRECT(ADDRESS(ROW()+(0), COLUMN()+(-1), 1)), 2)</f>
        <v>40.89</v>
      </c>
    </row>
    <row r="13" spans="1:8" ht="13.50" thickBot="1" customHeight="1">
      <c r="A13" s="14" t="s">
        <v>23</v>
      </c>
      <c r="B13" s="14"/>
      <c r="C13" s="14"/>
      <c r="D13" s="15" t="s">
        <v>24</v>
      </c>
      <c r="E13" s="14" t="s">
        <v>25</v>
      </c>
      <c r="F13" s="16">
        <v>0.003</v>
      </c>
      <c r="G13" s="17">
        <v>46348.9</v>
      </c>
      <c r="H13" s="17">
        <f ca="1">ROUND(INDIRECT(ADDRESS(ROW()+(0), COLUMN()+(-2), 1))*INDIRECT(ADDRESS(ROW()+(0), COLUMN()+(-1), 1)), 2)</f>
        <v>139.05</v>
      </c>
    </row>
    <row r="14" spans="1:8" ht="13.50" thickBot="1" customHeight="1">
      <c r="A14" s="14" t="s">
        <v>26</v>
      </c>
      <c r="B14" s="14"/>
      <c r="C14" s="14"/>
      <c r="D14" s="15" t="s">
        <v>27</v>
      </c>
      <c r="E14" s="14" t="s">
        <v>28</v>
      </c>
      <c r="F14" s="16">
        <v>0.04</v>
      </c>
      <c r="G14" s="17">
        <v>1140.8</v>
      </c>
      <c r="H14" s="17">
        <f ca="1">ROUND(INDIRECT(ADDRESS(ROW()+(0), COLUMN()+(-2), 1))*INDIRECT(ADDRESS(ROW()+(0), COLUMN()+(-1), 1)), 2)</f>
        <v>45.63</v>
      </c>
    </row>
    <row r="15" spans="1:8" ht="13.50" thickBot="1" customHeight="1">
      <c r="A15" s="14" t="s">
        <v>29</v>
      </c>
      <c r="B15" s="14"/>
      <c r="C15" s="14"/>
      <c r="D15" s="15" t="s">
        <v>30</v>
      </c>
      <c r="E15" s="14" t="s">
        <v>31</v>
      </c>
      <c r="F15" s="16">
        <v>0.013</v>
      </c>
      <c r="G15" s="17">
        <v>598.18</v>
      </c>
      <c r="H15" s="17">
        <f ca="1">ROUND(INDIRECT(ADDRESS(ROW()+(0), COLUMN()+(-2), 1))*INDIRECT(ADDRESS(ROW()+(0), COLUMN()+(-1), 1)), 2)</f>
        <v>7.78</v>
      </c>
    </row>
    <row r="16" spans="1:8" ht="13.50" thickBot="1" customHeight="1">
      <c r="A16" s="14" t="s">
        <v>32</v>
      </c>
      <c r="B16" s="14"/>
      <c r="C16" s="14"/>
      <c r="D16" s="15" t="s">
        <v>33</v>
      </c>
      <c r="E16" s="14" t="s">
        <v>34</v>
      </c>
      <c r="F16" s="16">
        <v>3</v>
      </c>
      <c r="G16" s="17">
        <v>12.74</v>
      </c>
      <c r="H16" s="17">
        <f ca="1">ROUND(INDIRECT(ADDRESS(ROW()+(0), COLUMN()+(-2), 1))*INDIRECT(ADDRESS(ROW()+(0), COLUMN()+(-1), 1)), 2)</f>
        <v>38.22</v>
      </c>
    </row>
    <row r="17" spans="1:8" ht="24.00" thickBot="1" customHeight="1">
      <c r="A17" s="14" t="s">
        <v>35</v>
      </c>
      <c r="B17" s="14"/>
      <c r="C17" s="14"/>
      <c r="D17" s="15" t="s">
        <v>36</v>
      </c>
      <c r="E17" s="14" t="s">
        <v>37</v>
      </c>
      <c r="F17" s="16">
        <v>18.9</v>
      </c>
      <c r="G17" s="17">
        <v>190.62</v>
      </c>
      <c r="H17" s="17">
        <f ca="1">ROUND(INDIRECT(ADDRESS(ROW()+(0), COLUMN()+(-2), 1))*INDIRECT(ADDRESS(ROW()+(0), COLUMN()+(-1), 1)), 2)</f>
        <v>3602.72</v>
      </c>
    </row>
    <row r="18" spans="1:8" ht="13.50" thickBot="1" customHeight="1">
      <c r="A18" s="14" t="s">
        <v>38</v>
      </c>
      <c r="B18" s="14"/>
      <c r="C18" s="14"/>
      <c r="D18" s="15" t="s">
        <v>39</v>
      </c>
      <c r="E18" s="14" t="s">
        <v>40</v>
      </c>
      <c r="F18" s="16">
        <v>0.306</v>
      </c>
      <c r="G18" s="17">
        <v>195.56</v>
      </c>
      <c r="H18" s="17">
        <f ca="1">ROUND(INDIRECT(ADDRESS(ROW()+(0), COLUMN()+(-2), 1))*INDIRECT(ADDRESS(ROW()+(0), COLUMN()+(-1), 1)), 2)</f>
        <v>59.84</v>
      </c>
    </row>
    <row r="19" spans="1:8" ht="13.50" thickBot="1" customHeight="1">
      <c r="A19" s="14" t="s">
        <v>41</v>
      </c>
      <c r="B19" s="14"/>
      <c r="C19" s="14"/>
      <c r="D19" s="15" t="s">
        <v>42</v>
      </c>
      <c r="E19" s="14" t="s">
        <v>43</v>
      </c>
      <c r="F19" s="16">
        <v>0.373</v>
      </c>
      <c r="G19" s="17">
        <v>13734.7</v>
      </c>
      <c r="H19" s="17">
        <f ca="1">ROUND(INDIRECT(ADDRESS(ROW()+(0), COLUMN()+(-2), 1))*INDIRECT(ADDRESS(ROW()+(0), COLUMN()+(-1), 1)), 2)</f>
        <v>5123.05</v>
      </c>
    </row>
    <row r="20" spans="1:8" ht="13.50" thickBot="1" customHeight="1">
      <c r="A20" s="14" t="s">
        <v>44</v>
      </c>
      <c r="B20" s="14"/>
      <c r="C20" s="14"/>
      <c r="D20" s="15" t="s">
        <v>45</v>
      </c>
      <c r="E20" s="14" t="s">
        <v>46</v>
      </c>
      <c r="F20" s="16">
        <v>0.173</v>
      </c>
      <c r="G20" s="17">
        <v>421.13</v>
      </c>
      <c r="H20" s="17">
        <f ca="1">ROUND(INDIRECT(ADDRESS(ROW()+(0), COLUMN()+(-2), 1))*INDIRECT(ADDRESS(ROW()+(0), COLUMN()+(-1), 1)), 2)</f>
        <v>72.86</v>
      </c>
    </row>
    <row r="21" spans="1:8" ht="13.50" thickBot="1" customHeight="1">
      <c r="A21" s="14" t="s">
        <v>47</v>
      </c>
      <c r="B21" s="14"/>
      <c r="C21" s="14"/>
      <c r="D21" s="15" t="s">
        <v>48</v>
      </c>
      <c r="E21" s="14" t="s">
        <v>49</v>
      </c>
      <c r="F21" s="16">
        <v>1.519</v>
      </c>
      <c r="G21" s="17">
        <v>681.25</v>
      </c>
      <c r="H21" s="17">
        <f ca="1">ROUND(INDIRECT(ADDRESS(ROW()+(0), COLUMN()+(-2), 1))*INDIRECT(ADDRESS(ROW()+(0), COLUMN()+(-1), 1)), 2)</f>
        <v>1034.82</v>
      </c>
    </row>
    <row r="22" spans="1:8" ht="13.50" thickBot="1" customHeight="1">
      <c r="A22" s="14" t="s">
        <v>50</v>
      </c>
      <c r="B22" s="14"/>
      <c r="C22" s="14"/>
      <c r="D22" s="15" t="s">
        <v>51</v>
      </c>
      <c r="E22" s="14" t="s">
        <v>52</v>
      </c>
      <c r="F22" s="16">
        <v>1.439</v>
      </c>
      <c r="G22" s="17">
        <v>436.51</v>
      </c>
      <c r="H22" s="17">
        <f ca="1">ROUND(INDIRECT(ADDRESS(ROW()+(0), COLUMN()+(-2), 1))*INDIRECT(ADDRESS(ROW()+(0), COLUMN()+(-1), 1)), 2)</f>
        <v>628.14</v>
      </c>
    </row>
    <row r="23" spans="1:8" ht="13.50" thickBot="1" customHeight="1">
      <c r="A23" s="14" t="s">
        <v>53</v>
      </c>
      <c r="B23" s="14"/>
      <c r="C23" s="14"/>
      <c r="D23" s="15" t="s">
        <v>54</v>
      </c>
      <c r="E23" s="14" t="s">
        <v>55</v>
      </c>
      <c r="F23" s="16">
        <v>0.432</v>
      </c>
      <c r="G23" s="17">
        <v>681.25</v>
      </c>
      <c r="H23" s="17">
        <f ca="1">ROUND(INDIRECT(ADDRESS(ROW()+(0), COLUMN()+(-2), 1))*INDIRECT(ADDRESS(ROW()+(0), COLUMN()+(-1), 1)), 2)</f>
        <v>294.3</v>
      </c>
    </row>
    <row r="24" spans="1:8" ht="13.50" thickBot="1" customHeight="1">
      <c r="A24" s="14" t="s">
        <v>56</v>
      </c>
      <c r="B24" s="14"/>
      <c r="C24" s="14"/>
      <c r="D24" s="15" t="s">
        <v>57</v>
      </c>
      <c r="E24" s="14" t="s">
        <v>58</v>
      </c>
      <c r="F24" s="16">
        <v>0.432</v>
      </c>
      <c r="G24" s="17">
        <v>436.51</v>
      </c>
      <c r="H24" s="17">
        <f ca="1">ROUND(INDIRECT(ADDRESS(ROW()+(0), COLUMN()+(-2), 1))*INDIRECT(ADDRESS(ROW()+(0), COLUMN()+(-1), 1)), 2)</f>
        <v>188.57</v>
      </c>
    </row>
    <row r="25" spans="1:8" ht="13.50" thickBot="1" customHeight="1">
      <c r="A25" s="14" t="s">
        <v>59</v>
      </c>
      <c r="B25" s="14"/>
      <c r="C25" s="14"/>
      <c r="D25" s="15" t="s">
        <v>60</v>
      </c>
      <c r="E25" s="14" t="s">
        <v>61</v>
      </c>
      <c r="F25" s="16">
        <v>0.08</v>
      </c>
      <c r="G25" s="17">
        <v>681.25</v>
      </c>
      <c r="H25" s="17">
        <f ca="1">ROUND(INDIRECT(ADDRESS(ROW()+(0), COLUMN()+(-2), 1))*INDIRECT(ADDRESS(ROW()+(0), COLUMN()+(-1), 1)), 2)</f>
        <v>54.5</v>
      </c>
    </row>
    <row r="26" spans="1:8" ht="13.50" thickBot="1" customHeight="1">
      <c r="A26" s="14" t="s">
        <v>62</v>
      </c>
      <c r="B26" s="14"/>
      <c r="C26" s="14"/>
      <c r="D26" s="18" t="s">
        <v>63</v>
      </c>
      <c r="E26" s="19" t="s">
        <v>64</v>
      </c>
      <c r="F26" s="20">
        <v>0.32</v>
      </c>
      <c r="G26" s="21">
        <v>436.51</v>
      </c>
      <c r="H26" s="21">
        <f ca="1">ROUND(INDIRECT(ADDRESS(ROW()+(0), COLUMN()+(-2), 1))*INDIRECT(ADDRESS(ROW()+(0), COLUMN()+(-1), 1)), 2)</f>
        <v>139.68</v>
      </c>
    </row>
    <row r="27" spans="1:8" ht="13.50" thickBot="1" customHeight="1">
      <c r="A27" s="19"/>
      <c r="B27" s="19"/>
      <c r="C27" s="19"/>
      <c r="D27" s="22" t="s">
        <v>65</v>
      </c>
      <c r="E27" s="5" t="s">
        <v>66</v>
      </c>
      <c r="F27" s="23">
        <v>2</v>
      </c>
      <c r="G27"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 2)</f>
        <v>14362.7</v>
      </c>
      <c r="H27" s="24">
        <f ca="1">ROUND(INDIRECT(ADDRESS(ROW()+(0), COLUMN()+(-2), 1))*INDIRECT(ADDRESS(ROW()+(0), COLUMN()+(-1), 1))/100, 2)</f>
        <v>287.25</v>
      </c>
    </row>
    <row r="28" spans="1:8" ht="13.50" thickBot="1" customHeight="1">
      <c r="A28" s="25" t="s">
        <v>67</v>
      </c>
      <c r="B28" s="25"/>
      <c r="C28" s="25"/>
      <c r="D28" s="26"/>
      <c r="E28" s="26"/>
      <c r="F28" s="27"/>
      <c r="G28" s="25" t="s">
        <v>68</v>
      </c>
      <c r="H28"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 2)</f>
        <v>14650</v>
      </c>
    </row>
  </sheetData>
  <mergeCells count="24">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E28"/>
  </mergeCells>
  <pageMargins left="0.147638" right="0.147638" top="0.206693" bottom="0.206693" header="0.0" footer="0.0"/>
  <pageSetup paperSize="9" orientation="portrait"/>
  <rowBreaks count="0" manualBreakCount="0">
    </rowBreaks>
</worksheet>
</file>