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<sst xmlns="http://schemas.openxmlformats.org/spreadsheetml/2006/main" count="57" uniqueCount="57">
  <si>
    <t xml:space="preserve"/>
  </si>
  <si>
    <t xml:space="preserve">EHM010</t>
  </si>
  <si>
    <t xml:space="preserve">m³</t>
  </si>
  <si>
    <t xml:space="preserve">Muro de betão.</t>
  </si>
  <si>
    <r>
      <rPr>
        <sz val="8.25"/>
        <color rgb="FF000000"/>
        <rFont val="Arial"/>
        <family val="2"/>
      </rPr>
      <t xml:space="preserve">Muro de betão armado 2F, de até 3 m de altura, espessura 30 cm, superfície plana, realizado com betão C25/30 (XC1(P); D12; S3; Cl 0,4) fabricado em central, e betonagem com grua, e aço A400 NR, com uma quantidade aproximada de 50 kg/m³, executado em condições complexas; montagem e desmontagem de sistema de cofragem com acabamento para revestir, realizado com painéis metálicos modulares, amortizáveis em 150 utilizações. Inclusive arame de atar, separadores, negativos para passagem dos tensores e líquido descofrante, para evitar a aderência do betão à cofragem. O preço inclui a elaboração e o montagem da armadura no local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</si>
  <si>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</si>
  <si>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</si>
  <si>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</si>
  <si>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</si>
  <si>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</si>
  <si>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</si>
  <si>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mt08eme070a</t>
  </si>
  <si>
    <t xml:space="preserve">m²</t>
  </si>
  <si>
    <t xml:space="preserve">Painéis metálicos modulares, para cofragem de muros de betão de até 3 m de altura.</t>
  </si>
  <si>
    <t xml:space="preserve">mt08eme075j</t>
  </si>
  <si>
    <t xml:space="preserve">Ud</t>
  </si>
  <si>
    <t xml:space="preserve">Estrutura suporte de sistema de cofragem vertical, para muros de betão a duas faces, de até 3 m de altura, formada por escoras metálicas para estabilização e aprumo da superfície cofrante.</t>
  </si>
  <si>
    <t xml:space="preserve">mt08dba010b</t>
  </si>
  <si>
    <t xml:space="preserve">l</t>
  </si>
  <si>
    <t xml:space="preserve">Agente desmoldante, à base de óleos especiais, emulsionante em água, para cofragens metálicas, fenólicas ou de madeira.</t>
  </si>
  <si>
    <t xml:space="preserve">mt08var204</t>
  </si>
  <si>
    <t xml:space="preserve">Ud</t>
  </si>
  <si>
    <t xml:space="preserve">Negativos de PVC para passagem dos tensores da cofragem, de vários diâmetros e comprimentos.</t>
  </si>
  <si>
    <t xml:space="preserve">mt07aco020d</t>
  </si>
  <si>
    <t xml:space="preserve">Ud</t>
  </si>
  <si>
    <t xml:space="preserve">Separador homologado para muros.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</si>
  <si>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</si>
  <si>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</si>
  <si>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</si>
  <si>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</si>
  <si>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</si>
  <si>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</si>
  <si>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</si>
  <si>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</si>
  <si>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</si>
  <si>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</si>
  <si>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</si>
  <si>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</si>
  <si>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</si>
  <si>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</si>
  <si>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</si>
  <si>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</si>
  <si>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</si>
  <si>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</si>
  <si>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</si>
  <si>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</si>
  <si>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</si>
  <si>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</si>
  <si>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</si>
  <si>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</si>
  <si>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</si>
  <si>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</si>
  <si>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</si>
  <si>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</si>
  <si>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</si>
  <si>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Custo de manutenção decenal: 1.312,87$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</si>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</sst>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0.85" customWidth="1"/>
    <col min="4" max="4" width="3.57" customWidth="1"/>
    <col min="5" max="5" width="79.22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0.044</v>
      </c>
      <c r="G9" s="13">
        <v>26075.4</v>
      </c>
      <c r="H9" s="13">
        <f ca="1">ROUND(INDIRECT(ADDRESS(ROW()+(0), COLUMN()+(-2), 1))*INDIRECT(ADDRESS(ROW()+(0), COLUMN()+(-1), 1)), 2)</f>
        <v>1147.32</v>
      </c>
    </row>
    <row r="10" spans="1:8" ht="34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0.044</v>
      </c>
      <c r="G10" s="17">
        <v>35853.6</v>
      </c>
      <c r="H10" s="17">
        <f ca="1">ROUND(INDIRECT(ADDRESS(ROW()+(0), COLUMN()+(-2), 1))*INDIRECT(ADDRESS(ROW()+(0), COLUMN()+(-1), 1)), 2)</f>
        <v>1577.56</v>
      </c>
    </row>
    <row r="11" spans="1:8" ht="24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0.2</v>
      </c>
      <c r="G11" s="17">
        <v>235.23</v>
      </c>
      <c r="H11" s="17">
        <f ca="1">ROUND(INDIRECT(ADDRESS(ROW()+(0), COLUMN()+(-2), 1))*INDIRECT(ADDRESS(ROW()+(0), COLUMN()+(-1), 1)), 2)</f>
        <v>47.05</v>
      </c>
    </row>
    <row r="12" spans="1:8" ht="24.0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2.667</v>
      </c>
      <c r="G12" s="17">
        <v>176.01</v>
      </c>
      <c r="H12" s="17">
        <f ca="1">ROUND(INDIRECT(ADDRESS(ROW()+(0), COLUMN()+(-2), 1))*INDIRECT(ADDRESS(ROW()+(0), COLUMN()+(-1), 1)), 2)</f>
        <v>469.42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8</v>
      </c>
      <c r="G13" s="17">
        <v>9.1</v>
      </c>
      <c r="H13" s="17">
        <f ca="1">ROUND(INDIRECT(ADDRESS(ROW()+(0), COLUMN()+(-2), 1))*INDIRECT(ADDRESS(ROW()+(0), COLUMN()+(-1), 1)), 2)</f>
        <v>72.8</v>
      </c>
    </row>
    <row r="14" spans="1:8" ht="24.0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51</v>
      </c>
      <c r="G14" s="17">
        <v>190.62</v>
      </c>
      <c r="H14" s="17">
        <f ca="1">ROUND(INDIRECT(ADDRESS(ROW()+(0), COLUMN()+(-2), 1))*INDIRECT(ADDRESS(ROW()+(0), COLUMN()+(-1), 1)), 2)</f>
        <v>9721.62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0.65</v>
      </c>
      <c r="G15" s="17">
        <v>195.56</v>
      </c>
      <c r="H15" s="17">
        <f ca="1">ROUND(INDIRECT(ADDRESS(ROW()+(0), COLUMN()+(-2), 1))*INDIRECT(ADDRESS(ROW()+(0), COLUMN()+(-1), 1)), 2)</f>
        <v>127.11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1.05</v>
      </c>
      <c r="G16" s="17">
        <v>13995.9</v>
      </c>
      <c r="H16" s="17">
        <f ca="1">ROUND(INDIRECT(ADDRESS(ROW()+(0), COLUMN()+(-2), 1))*INDIRECT(ADDRESS(ROW()+(0), COLUMN()+(-1), 1)), 2)</f>
        <v>14695.7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2.329</v>
      </c>
      <c r="G17" s="17">
        <v>681.25</v>
      </c>
      <c r="H17" s="17">
        <f ca="1">ROUND(INDIRECT(ADDRESS(ROW()+(0), COLUMN()+(-2), 1))*INDIRECT(ADDRESS(ROW()+(0), COLUMN()+(-1), 1)), 2)</f>
        <v>1586.63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2.54</v>
      </c>
      <c r="G18" s="17">
        <v>436.51</v>
      </c>
      <c r="H18" s="17">
        <f ca="1">ROUND(INDIRECT(ADDRESS(ROW()+(0), COLUMN()+(-2), 1))*INDIRECT(ADDRESS(ROW()+(0), COLUMN()+(-1), 1)), 2)</f>
        <v>1108.74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0.621</v>
      </c>
      <c r="G19" s="17">
        <v>681.25</v>
      </c>
      <c r="H19" s="17">
        <f ca="1">ROUND(INDIRECT(ADDRESS(ROW()+(0), COLUMN()+(-2), 1))*INDIRECT(ADDRESS(ROW()+(0), COLUMN()+(-1), 1)), 2)</f>
        <v>423.06</v>
      </c>
    </row>
    <row r="20" spans="1:8" ht="13.50" thickBot="1" customHeight="1">
      <c r="A20" s="14" t="s">
        <v>44</v>
      </c>
      <c r="B20" s="14"/>
      <c r="C20" s="14"/>
      <c r="D20" s="15" t="s">
        <v>45</v>
      </c>
      <c r="E20" s="14" t="s">
        <v>46</v>
      </c>
      <c r="F20" s="16">
        <v>0.79</v>
      </c>
      <c r="G20" s="17">
        <v>436.51</v>
      </c>
      <c r="H20" s="17">
        <f ca="1">ROUND(INDIRECT(ADDRESS(ROW()+(0), COLUMN()+(-2), 1))*INDIRECT(ADDRESS(ROW()+(0), COLUMN()+(-1), 1)), 2)</f>
        <v>344.84</v>
      </c>
    </row>
    <row r="21" spans="1:8" ht="13.50" thickBot="1" customHeight="1">
      <c r="A21" s="14" t="s">
        <v>47</v>
      </c>
      <c r="B21" s="14"/>
      <c r="C21" s="14"/>
      <c r="D21" s="15" t="s">
        <v>48</v>
      </c>
      <c r="E21" s="14" t="s">
        <v>49</v>
      </c>
      <c r="F21" s="16">
        <v>0.353</v>
      </c>
      <c r="G21" s="17">
        <v>681.25</v>
      </c>
      <c r="H21" s="17">
        <f ca="1">ROUND(INDIRECT(ADDRESS(ROW()+(0), COLUMN()+(-2), 1))*INDIRECT(ADDRESS(ROW()+(0), COLUMN()+(-1), 1)), 2)</f>
        <v>240.48</v>
      </c>
    </row>
    <row r="22" spans="1:8" ht="13.50" thickBot="1" customHeight="1">
      <c r="A22" s="14" t="s">
        <v>50</v>
      </c>
      <c r="B22" s="14"/>
      <c r="C22" s="14"/>
      <c r="D22" s="18" t="s">
        <v>51</v>
      </c>
      <c r="E22" s="19" t="s">
        <v>52</v>
      </c>
      <c r="F22" s="20">
        <v>1.411</v>
      </c>
      <c r="G22" s="21">
        <v>436.51</v>
      </c>
      <c r="H22" s="21">
        <f ca="1">ROUND(INDIRECT(ADDRESS(ROW()+(0), COLUMN()+(-2), 1))*INDIRECT(ADDRESS(ROW()+(0), COLUMN()+(-1), 1)), 2)</f>
        <v>615.92</v>
      </c>
    </row>
    <row r="23" spans="1:8" ht="13.50" thickBot="1" customHeight="1">
      <c r="A23" s="19"/>
      <c r="B23" s="19"/>
      <c r="C23" s="19"/>
      <c r="D23" s="22" t="s">
        <v>53</v>
      </c>
      <c r="E23" s="5" t="s">
        <v>54</v>
      </c>
      <c r="F23" s="23">
        <v>2</v>
      </c>
      <c r="G23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1)),INDIRECT(ADDRESS(ROW()+(-14), COLUMN()+(1), 1))), 2)</f>
        <v>32178.2</v>
      </c>
      <c r="H23" s="24">
        <f ca="1">ROUND(INDIRECT(ADDRESS(ROW()+(0), COLUMN()+(-2), 1))*INDIRECT(ADDRESS(ROW()+(0), COLUMN()+(-1), 1))/100, 2)</f>
        <v>643.56</v>
      </c>
    </row>
    <row r="24" spans="1:8" ht="13.50" thickBot="1" customHeight="1">
      <c r="A24" s="25" t="s">
        <v>55</v>
      </c>
      <c r="B24" s="25"/>
      <c r="C24" s="25"/>
      <c r="D24" s="26"/>
      <c r="E24" s="26"/>
      <c r="F24" s="27"/>
      <c r="G24" s="25" t="s">
        <v>56</v>
      </c>
      <c r="H2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1))), 2)</f>
        <v>32821.8</v>
      </c>
    </row>
  </sheetData>
  <mergeCells count="2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E24"/>
  </mergeCells>
  <pageMargins left="0.147638" right="0.147638" top="0.206693" bottom="0.206693" header="0.0" footer="0.0"/>
  <pageSetup paperSize="9" orientation="portrait"/>
  <rowBreaks count="0" manualBreakCount="0">
    </rowBreaks>
</worksheet>
</file>