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<sst xmlns="http://schemas.openxmlformats.org/spreadsheetml/2006/main" count="72" uniqueCount="72">
  <si>
    <t xml:space="preserve"/>
  </si>
  <si>
    <t xml:space="preserve">EHR010</t>
  </si>
  <si>
    <t xml:space="preserve">m²</t>
  </si>
  <si>
    <t xml:space="preserve">Laje fungiforme com molde perdido.</t>
  </si>
  <si>
    <r>
      <rPr>
        <sz val="8.25"/>
        <color rgb="FF000000"/>
        <rFont val="Arial"/>
        <family val="2"/>
      </rPr>
      <t xml:space="preserve">Laje fungiforme de betão armado com molde perdido, horizontal, com 15% de zonas maciças, com altura livre de piso de até 3 m, altura total 30 = 25+5 cm, realizada com betão C25/30 (XC1(P); D12; S3; Cl 0,4) fabricado em central, e betonagem com grua, volume 0,174 m³/m², e aço A400 NR em zona de maciços de pilares, nervuras e vigas de bordadura, quantidade 19 kg/m²; nervuras de betão "in situ" de 10 cm de espessura, entre-eixo 80 cm; bloco de betão leve com argila expandida, para laje fungiforme, 70x23x25 cm; camada de compressão de 5 cm de espessura, com armadura de distribuição formada por malha electrossoldada AR42 100x300 mm de aço A500 EL; montagem e desmontagem de sistema de cofragem contínuo, com acabamento para revestir, formado por: superfície cofrante de painéis de madeira tratada, reforçados com varões e perfis, amortizáveis em 25 utilizações; estrutura suporte horizontal de travessas metálicas e acessórios de montagem, amortizáveis em 150 utilizações e estrutura suporte vertical de escoras metálicas, amortizáveis em 150 utilizações. Inclusive arame de atar, separadores, líquido descofrante, para evitar a aderência do betão à cofragem e agente filmógeno, para a cura de betões e argamassas. O preço inclui a elaboração da armadura (corte, dobragem e moldagem de elementos) no estaleiro da obra e a montagem no lugar definitivo da sua colocação em obra, mas não inclui os pilares.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</si>
  <si>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</si>
  <si>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</si>
  <si>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</si>
  <si>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</si>
  <si>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</si>
  <si>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</si>
  <si>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mt08eft030a</t>
  </si>
  <si>
    <t xml:space="preserve">m²</t>
  </si>
  <si>
    <t xml:space="preserve">Painel de madeira tratada, de 22 mm de espessura, reforçado com varões e perfis.</t>
  </si>
  <si>
    <t xml:space="preserve">mt08eva030</t>
  </si>
  <si>
    <t xml:space="preserve">m²</t>
  </si>
  <si>
    <t xml:space="preserve">Estrutura suporte para cofragem recuperável, composta de: travessas metálicas e acessórios de montagem.</t>
  </si>
  <si>
    <t xml:space="preserve">mt50spa081a</t>
  </si>
  <si>
    <t xml:space="preserve">Ud</t>
  </si>
  <si>
    <t xml:space="preserve">Escora metálica telescópica, até 3 m de altura.</t>
  </si>
  <si>
    <t xml:space="preserve">mt08cim030b</t>
  </si>
  <si>
    <t xml:space="preserve">m³</t>
  </si>
  <si>
    <t xml:space="preserve">Madeira de pinho.</t>
  </si>
  <si>
    <t xml:space="preserve">mt08var060</t>
  </si>
  <si>
    <t xml:space="preserve">kg</t>
  </si>
  <si>
    <t xml:space="preserve">Pregos de aço de 20x100 mm.</t>
  </si>
  <si>
    <t xml:space="preserve">mt08dba010b</t>
  </si>
  <si>
    <t xml:space="preserve">l</t>
  </si>
  <si>
    <t xml:space="preserve">Agente desmoldante, à base de óleos especiais, emulsionante em água, para cofragens metálicas, fenólicas ou de madeira.</t>
  </si>
  <si>
    <t xml:space="preserve">mt07chp010b</t>
  </si>
  <si>
    <t xml:space="preserve">Ud</t>
  </si>
  <si>
    <t xml:space="preserve">Bloco de betão leve com argila expandida, para laje fungiforme, 70x23x25 cm. Inclusive peças especiais.</t>
  </si>
  <si>
    <t xml:space="preserve">mt07aco020g</t>
  </si>
  <si>
    <t xml:space="preserve">Ud</t>
  </si>
  <si>
    <t xml:space="preserve">Separador homologado para lajes fungiformes.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</si>
  <si>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</si>
  <si>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</si>
  <si>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</si>
  <si>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</si>
  <si>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</si>
  <si>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</si>
  <si>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mt07ame020ddc</t>
  </si>
  <si>
    <t xml:space="preserve">m²</t>
  </si>
  <si>
    <t xml:space="preserve">Malha electrossoldada AR42 100x300 mm, com arames longitudinais de 4,2 mm de diâmetro e arames transversais de 4,2 mm de diâmetro, aço A500 EL.</t>
  </si>
  <si>
    <t xml:space="preserve">mt10haf020jgngc</t>
  </si>
  <si>
    <t xml:space="preserve">m³</t>
  </si>
  <si>
    <t xml:space="preserve">Betão C25/30 (XC1(P); D12; S3; Cl 0,4), fabricado em central, segundo NP EN 206.</t>
  </si>
  <si>
    <t xml:space="preserve">mt08cur020a</t>
  </si>
  <si>
    <t xml:space="preserve">l</t>
  </si>
  <si>
    <t xml:space="preserve">Agente filmógeno, para a cura de betões e argamassas.</t>
  </si>
  <si>
    <t xml:space="preserve">mo044</t>
  </si>
  <si>
    <t xml:space="preserve">h</t>
  </si>
  <si>
    <t xml:space="preserve">Oficial de 1ª cofrador.</t>
  </si>
  <si>
    <t xml:space="preserve">mo091</t>
  </si>
  <si>
    <t xml:space="preserve">h</t>
  </si>
  <si>
    <t xml:space="preserve">Ajudante de cofrador.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</si>
  <si>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</si>
  <si>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</si>
  <si>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</si>
  <si>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</si>
  <si>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</si>
  <si>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</si>
  <si>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</si>
  <si>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</si>
  <si>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</si>
  <si>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</si>
  <si>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</si>
  <si>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</si>
  <si>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</si>
  <si>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</si>
  <si>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493,00$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</si>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</sst>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.36" customWidth="1"/>
    <col min="4" max="4" width="3.57" customWidth="1"/>
    <col min="5" max="5" width="79.22" customWidth="1"/>
    <col min="6" max="6" width="6.97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18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0.044</v>
      </c>
      <c r="G9" s="13">
        <v>5932.14</v>
      </c>
      <c r="H9" s="13">
        <f ca="1">ROUND(INDIRECT(ADDRESS(ROW()+(0), COLUMN()+(-2), 1))*INDIRECT(ADDRESS(ROW()+(0), COLUMN()+(-1), 1)), 2)</f>
        <v>261.01</v>
      </c>
    </row>
    <row r="10" spans="1:8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0.007</v>
      </c>
      <c r="G10" s="17">
        <v>13298.4</v>
      </c>
      <c r="H10" s="17">
        <f ca="1">ROUND(INDIRECT(ADDRESS(ROW()+(0), COLUMN()+(-2), 1))*INDIRECT(ADDRESS(ROW()+(0), COLUMN()+(-1), 1)), 2)</f>
        <v>93.09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0.027</v>
      </c>
      <c r="G11" s="17">
        <v>3145.72</v>
      </c>
      <c r="H11" s="17">
        <f ca="1">ROUND(INDIRECT(ADDRESS(ROW()+(0), COLUMN()+(-2), 1))*INDIRECT(ADDRESS(ROW()+(0), COLUMN()+(-1), 1)), 2)</f>
        <v>84.93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0.003</v>
      </c>
      <c r="G12" s="17">
        <v>46348.9</v>
      </c>
      <c r="H12" s="17">
        <f ca="1">ROUND(INDIRECT(ADDRESS(ROW()+(0), COLUMN()+(-2), 1))*INDIRECT(ADDRESS(ROW()+(0), COLUMN()+(-1), 1)), 2)</f>
        <v>139.05</v>
      </c>
    </row>
    <row r="13" spans="1:8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0.04</v>
      </c>
      <c r="G13" s="17">
        <v>1140.8</v>
      </c>
      <c r="H13" s="17">
        <f ca="1">ROUND(INDIRECT(ADDRESS(ROW()+(0), COLUMN()+(-2), 1))*INDIRECT(ADDRESS(ROW()+(0), COLUMN()+(-1), 1)), 2)</f>
        <v>45.63</v>
      </c>
    </row>
    <row r="14" spans="1:8" ht="24.0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0.03</v>
      </c>
      <c r="G14" s="17">
        <v>235.23</v>
      </c>
      <c r="H14" s="17">
        <f ca="1">ROUND(INDIRECT(ADDRESS(ROW()+(0), COLUMN()+(-2), 1))*INDIRECT(ADDRESS(ROW()+(0), COLUMN()+(-1), 1)), 2)</f>
        <v>7.06</v>
      </c>
    </row>
    <row r="15" spans="1:8" ht="24.0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4.244</v>
      </c>
      <c r="G15" s="17">
        <v>192.13</v>
      </c>
      <c r="H15" s="17">
        <f ca="1">ROUND(INDIRECT(ADDRESS(ROW()+(0), COLUMN()+(-2), 1))*INDIRECT(ADDRESS(ROW()+(0), COLUMN()+(-1), 1)), 2)</f>
        <v>815.4</v>
      </c>
    </row>
    <row r="16" spans="1:8" ht="13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6">
        <v>1.2</v>
      </c>
      <c r="G16" s="17">
        <v>9.1</v>
      </c>
      <c r="H16" s="17">
        <f ca="1">ROUND(INDIRECT(ADDRESS(ROW()+(0), COLUMN()+(-2), 1))*INDIRECT(ADDRESS(ROW()+(0), COLUMN()+(-1), 1)), 2)</f>
        <v>10.92</v>
      </c>
    </row>
    <row r="17" spans="1:8" ht="24.0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6">
        <v>19.95</v>
      </c>
      <c r="G17" s="17">
        <v>190.62</v>
      </c>
      <c r="H17" s="17">
        <f ca="1">ROUND(INDIRECT(ADDRESS(ROW()+(0), COLUMN()+(-2), 1))*INDIRECT(ADDRESS(ROW()+(0), COLUMN()+(-1), 1)), 2)</f>
        <v>3802.87</v>
      </c>
    </row>
    <row r="18" spans="1:8" ht="13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6">
        <v>0.19</v>
      </c>
      <c r="G18" s="17">
        <v>195.56</v>
      </c>
      <c r="H18" s="17">
        <f ca="1">ROUND(INDIRECT(ADDRESS(ROW()+(0), COLUMN()+(-2), 1))*INDIRECT(ADDRESS(ROW()+(0), COLUMN()+(-1), 1)), 2)</f>
        <v>37.16</v>
      </c>
    </row>
    <row r="19" spans="1:8" ht="24.0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6">
        <v>1.1</v>
      </c>
      <c r="G19" s="17">
        <v>378.25</v>
      </c>
      <c r="H19" s="17">
        <f ca="1">ROUND(INDIRECT(ADDRESS(ROW()+(0), COLUMN()+(-2), 1))*INDIRECT(ADDRESS(ROW()+(0), COLUMN()+(-1), 1)), 2)</f>
        <v>416.08</v>
      </c>
    </row>
    <row r="20" spans="1:8" ht="13.50" thickBot="1" customHeight="1">
      <c r="A20" s="14" t="s">
        <v>44</v>
      </c>
      <c r="B20" s="14"/>
      <c r="C20" s="14"/>
      <c r="D20" s="15" t="s">
        <v>45</v>
      </c>
      <c r="E20" s="14" t="s">
        <v>46</v>
      </c>
      <c r="F20" s="16">
        <v>0.183</v>
      </c>
      <c r="G20" s="17">
        <v>13995.9</v>
      </c>
      <c r="H20" s="17">
        <f ca="1">ROUND(INDIRECT(ADDRESS(ROW()+(0), COLUMN()+(-2), 1))*INDIRECT(ADDRESS(ROW()+(0), COLUMN()+(-1), 1)), 2)</f>
        <v>2561.25</v>
      </c>
    </row>
    <row r="21" spans="1:8" ht="13.50" thickBot="1" customHeight="1">
      <c r="A21" s="14" t="s">
        <v>47</v>
      </c>
      <c r="B21" s="14"/>
      <c r="C21" s="14"/>
      <c r="D21" s="15" t="s">
        <v>48</v>
      </c>
      <c r="E21" s="14" t="s">
        <v>49</v>
      </c>
      <c r="F21" s="16">
        <v>0.15</v>
      </c>
      <c r="G21" s="17">
        <v>203.61</v>
      </c>
      <c r="H21" s="17">
        <f ca="1">ROUND(INDIRECT(ADDRESS(ROW()+(0), COLUMN()+(-2), 1))*INDIRECT(ADDRESS(ROW()+(0), COLUMN()+(-1), 1)), 2)</f>
        <v>30.54</v>
      </c>
    </row>
    <row r="22" spans="1:8" ht="13.50" thickBot="1" customHeight="1">
      <c r="A22" s="14" t="s">
        <v>50</v>
      </c>
      <c r="B22" s="14"/>
      <c r="C22" s="14"/>
      <c r="D22" s="15" t="s">
        <v>51</v>
      </c>
      <c r="E22" s="14" t="s">
        <v>52</v>
      </c>
      <c r="F22" s="16">
        <v>0.776</v>
      </c>
      <c r="G22" s="17">
        <v>681.25</v>
      </c>
      <c r="H22" s="17">
        <f ca="1">ROUND(INDIRECT(ADDRESS(ROW()+(0), COLUMN()+(-2), 1))*INDIRECT(ADDRESS(ROW()+(0), COLUMN()+(-1), 1)), 2)</f>
        <v>528.65</v>
      </c>
    </row>
    <row r="23" spans="1:8" ht="13.50" thickBot="1" customHeight="1">
      <c r="A23" s="14" t="s">
        <v>53</v>
      </c>
      <c r="B23" s="14"/>
      <c r="C23" s="14"/>
      <c r="D23" s="15" t="s">
        <v>54</v>
      </c>
      <c r="E23" s="14" t="s">
        <v>55</v>
      </c>
      <c r="F23" s="16">
        <v>0.748</v>
      </c>
      <c r="G23" s="17">
        <v>436.51</v>
      </c>
      <c r="H23" s="17">
        <f ca="1">ROUND(INDIRECT(ADDRESS(ROW()+(0), COLUMN()+(-2), 1))*INDIRECT(ADDRESS(ROW()+(0), COLUMN()+(-1), 1)), 2)</f>
        <v>326.51</v>
      </c>
    </row>
    <row r="24" spans="1:8" ht="13.50" thickBot="1" customHeight="1">
      <c r="A24" s="14" t="s">
        <v>56</v>
      </c>
      <c r="B24" s="14"/>
      <c r="C24" s="14"/>
      <c r="D24" s="15" t="s">
        <v>57</v>
      </c>
      <c r="E24" s="14" t="s">
        <v>58</v>
      </c>
      <c r="F24" s="16">
        <v>0.322</v>
      </c>
      <c r="G24" s="17">
        <v>681.25</v>
      </c>
      <c r="H24" s="17">
        <f ca="1">ROUND(INDIRECT(ADDRESS(ROW()+(0), COLUMN()+(-2), 1))*INDIRECT(ADDRESS(ROW()+(0), COLUMN()+(-1), 1)), 2)</f>
        <v>219.36</v>
      </c>
    </row>
    <row r="25" spans="1:8" ht="13.50" thickBot="1" customHeight="1">
      <c r="A25" s="14" t="s">
        <v>59</v>
      </c>
      <c r="B25" s="14"/>
      <c r="C25" s="14"/>
      <c r="D25" s="15" t="s">
        <v>60</v>
      </c>
      <c r="E25" s="14" t="s">
        <v>61</v>
      </c>
      <c r="F25" s="16">
        <v>0.349</v>
      </c>
      <c r="G25" s="17">
        <v>436.51</v>
      </c>
      <c r="H25" s="17">
        <f ca="1">ROUND(INDIRECT(ADDRESS(ROW()+(0), COLUMN()+(-2), 1))*INDIRECT(ADDRESS(ROW()+(0), COLUMN()+(-1), 1)), 2)</f>
        <v>152.34</v>
      </c>
    </row>
    <row r="26" spans="1:8" ht="13.50" thickBot="1" customHeight="1">
      <c r="A26" s="14" t="s">
        <v>62</v>
      </c>
      <c r="B26" s="14"/>
      <c r="C26" s="14"/>
      <c r="D26" s="15" t="s">
        <v>63</v>
      </c>
      <c r="E26" s="14" t="s">
        <v>64</v>
      </c>
      <c r="F26" s="16">
        <v>0.055</v>
      </c>
      <c r="G26" s="17">
        <v>681.25</v>
      </c>
      <c r="H26" s="17">
        <f ca="1">ROUND(INDIRECT(ADDRESS(ROW()+(0), COLUMN()+(-2), 1))*INDIRECT(ADDRESS(ROW()+(0), COLUMN()+(-1), 1)), 2)</f>
        <v>37.47</v>
      </c>
    </row>
    <row r="27" spans="1:8" ht="13.50" thickBot="1" customHeight="1">
      <c r="A27" s="14" t="s">
        <v>65</v>
      </c>
      <c r="B27" s="14"/>
      <c r="C27" s="14"/>
      <c r="D27" s="18" t="s">
        <v>66</v>
      </c>
      <c r="E27" s="19" t="s">
        <v>67</v>
      </c>
      <c r="F27" s="20">
        <v>0.223</v>
      </c>
      <c r="G27" s="21">
        <v>436.51</v>
      </c>
      <c r="H27" s="21">
        <f ca="1">ROUND(INDIRECT(ADDRESS(ROW()+(0), COLUMN()+(-2), 1))*INDIRECT(ADDRESS(ROW()+(0), COLUMN()+(-1), 1)), 2)</f>
        <v>97.34</v>
      </c>
    </row>
    <row r="28" spans="1:8" ht="13.50" thickBot="1" customHeight="1">
      <c r="A28" s="19"/>
      <c r="B28" s="19"/>
      <c r="C28" s="19"/>
      <c r="D28" s="22" t="s">
        <v>68</v>
      </c>
      <c r="E28" s="5" t="s">
        <v>69</v>
      </c>
      <c r="F28" s="23">
        <v>2</v>
      </c>
      <c r="G2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1)),INDIRECT(ADDRESS(ROW()+(-17), COLUMN()+(1), 1)),INDIRECT(ADDRESS(ROW()+(-18), COLUMN()+(1), 1)),INDIRECT(ADDRESS(ROW()+(-19), COLUMN()+(1), 1))), 2)</f>
        <v>9666.66</v>
      </c>
      <c r="H28" s="24">
        <f ca="1">ROUND(INDIRECT(ADDRESS(ROW()+(0), COLUMN()+(-2), 1))*INDIRECT(ADDRESS(ROW()+(0), COLUMN()+(-1), 1))/100, 2)</f>
        <v>193.33</v>
      </c>
    </row>
    <row r="29" spans="1:8" ht="13.50" thickBot="1" customHeight="1">
      <c r="A29" s="25" t="s">
        <v>70</v>
      </c>
      <c r="B29" s="25"/>
      <c r="C29" s="25"/>
      <c r="D29" s="26"/>
      <c r="E29" s="26"/>
      <c r="F29" s="27"/>
      <c r="G29" s="25" t="s">
        <v>71</v>
      </c>
      <c r="H2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1))), 2)</f>
        <v>9859.99</v>
      </c>
    </row>
  </sheetData>
  <mergeCells count="2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E29"/>
  </mergeCells>
  <pageMargins left="0.147638" right="0.147638" top="0.206693" bottom="0.206693" header="0.0" footer="0.0"/>
  <pageSetup paperSize="9" orientation="portrait"/>
  <rowBreaks count="0" manualBreakCount="0">
    </rowBreaks>
</worksheet>
</file>