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<sst xmlns="http://schemas.openxmlformats.org/spreadsheetml/2006/main" count="72" uniqueCount="72">
  <si>
    <t xml:space="preserve"/>
  </si>
  <si>
    <t xml:space="preserve">EHU025</t>
  </si>
  <si>
    <t xml:space="preserve">m²</t>
  </si>
  <si>
    <t xml:space="preserve">Laje aligeirada com nervuras "in situ".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</si>
  <si>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30 = 25+5 cm, realizado com betão C25/30 (XC1(P); D12; S3; Cl 0,4) fabricado em central, e betonagem com grua com um volume total de betão de 0,125 m³/m², e aço A400 NR na zona de nervuras e vigas de bordadura, com uma quantidade total de 2 kg/m²; montagem e desmontagem de sistema de cofragem continuo, com acabamento para revestir, formado por: superfície cofrante de painéis de madeira tratada, reforçados com varões e perfis, amortizáveis em 25 utilizações, estrutura suporte horizontal de travessas metálicas e acessórios de montagem, amortizáveis em 150 utilizações e estrutura suporte vertical de escoras metálicas, amortizáveis em 150 utilizações; nervura "in situ" de 12 cm de largura; abobadilha de betão para nervuras "in situ", 60x20x25 cm, com documento de homologação; camada de compressão de 5 cm de espessura, com armadura de distribuição formada por malha electrossoldada AR42 100x300 mm de aço A500 EL. Inclusive agente filmógeno, para a cura de betões e argamassas. O preço inclui a elaboração da armadura (corte, dobragem e moldagem de elementos) no estaleiro da obra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</si>
  <si>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</si>
  <si>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</si>
  <si>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</si>
  <si>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</si>
  <si>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</si>
  <si>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</si>
  <si>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</si>
  <si>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</si>
  <si>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</si>
  <si>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</si>
  <si>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</si>
  <si>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</si>
  <si>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</si>
  <si>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</si>
  <si>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</si>
  <si>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</si>
  <si>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</si>
  <si>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</si>
  <si>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</si>
  <si>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</si>
  <si>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</si>
  <si>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</si>
  <si>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</si>
  <si>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</si>
  <si>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mt07bho020b</t>
  </si>
  <si>
    <t xml:space="preserve">Ud</t>
  </si>
  <si>
    <t xml:space="preserve">Abobadilha de betão para nervuras "in situ", 60x20x25 cm. Inclusive peças especiais.</t>
  </si>
  <si>
    <t xml:space="preserve">mt07aco020f</t>
  </si>
  <si>
    <t xml:space="preserve">Ud</t>
  </si>
  <si>
    <t xml:space="preserve">Separador homologado para nervuras "in situ" em lajes aligeiradas.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</si>
  <si>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</si>
  <si>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</si>
  <si>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</si>
  <si>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</si>
  <si>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</si>
  <si>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</si>
  <si>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</si>
  <si>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</si>
  <si>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</si>
  <si>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</si>
  <si>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</si>
  <si>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</si>
  <si>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</si>
  <si>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</si>
  <si>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</si>
  <si>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</si>
  <si>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</si>
  <si>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</si>
  <si>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</si>
  <si>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</si>
  <si>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</si>
  <si>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</si>
  <si>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</si>
  <si>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</si>
  <si>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</si>
  <si>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</si>
  <si>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</si>
  <si>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</si>
  <si>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</si>
  <si>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</si>
  <si>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</si>
  <si>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</si>
  <si>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</si>
  <si>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</si>
  <si>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</si>
  <si>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366,34$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</si>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</sst>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5932.14</v>
      </c>
      <c r="H9" s="13">
        <f ca="1">ROUND(INDIRECT(ADDRESS(ROW()+(0), COLUMN()+(-2), 1))*INDIRECT(ADDRESS(ROW()+(0), COLUMN()+(-1), 1)), 2)</f>
        <v>261.01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13298.4</v>
      </c>
      <c r="H10" s="17">
        <f ca="1">ROUND(INDIRECT(ADDRESS(ROW()+(0), COLUMN()+(-2), 1))*INDIRECT(ADDRESS(ROW()+(0), COLUMN()+(-1), 1)), 2)</f>
        <v>93.09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3145.72</v>
      </c>
      <c r="H11" s="17">
        <f ca="1">ROUND(INDIRECT(ADDRESS(ROW()+(0), COLUMN()+(-2), 1))*INDIRECT(ADDRESS(ROW()+(0), COLUMN()+(-1), 1)), 2)</f>
        <v>84.93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46348.9</v>
      </c>
      <c r="H12" s="17">
        <f ca="1">ROUND(INDIRECT(ADDRESS(ROW()+(0), COLUMN()+(-2), 1))*INDIRECT(ADDRESS(ROW()+(0), COLUMN()+(-1), 1)), 2)</f>
        <v>139.05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1140.8</v>
      </c>
      <c r="H13" s="17">
        <f ca="1">ROUND(INDIRECT(ADDRESS(ROW()+(0), COLUMN()+(-2), 1))*INDIRECT(ADDRESS(ROW()+(0), COLUMN()+(-1), 1)), 2)</f>
        <v>45.63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235.23</v>
      </c>
      <c r="H14" s="17">
        <f ca="1">ROUND(INDIRECT(ADDRESS(ROW()+(0), COLUMN()+(-2), 1))*INDIRECT(ADDRESS(ROW()+(0), COLUMN()+(-1), 1)), 2)</f>
        <v>7.06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5.104</v>
      </c>
      <c r="G15" s="17">
        <v>152.84</v>
      </c>
      <c r="H15" s="17">
        <f ca="1">ROUND(INDIRECT(ADDRESS(ROW()+(0), COLUMN()+(-2), 1))*INDIRECT(ADDRESS(ROW()+(0), COLUMN()+(-1), 1)), 2)</f>
        <v>780.1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</v>
      </c>
      <c r="G16" s="17">
        <v>9.1</v>
      </c>
      <c r="H16" s="17">
        <f ca="1">ROUND(INDIRECT(ADDRESS(ROW()+(0), COLUMN()+(-2), 1))*INDIRECT(ADDRESS(ROW()+(0), COLUMN()+(-1), 1)), 2)</f>
        <v>9.1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2.1</v>
      </c>
      <c r="G17" s="17">
        <v>190.62</v>
      </c>
      <c r="H17" s="17">
        <f ca="1">ROUND(INDIRECT(ADDRESS(ROW()+(0), COLUMN()+(-2), 1))*INDIRECT(ADDRESS(ROW()+(0), COLUMN()+(-1), 1)), 2)</f>
        <v>400.3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0.034</v>
      </c>
      <c r="G18" s="17">
        <v>195.56</v>
      </c>
      <c r="H18" s="17">
        <f ca="1">ROUND(INDIRECT(ADDRESS(ROW()+(0), COLUMN()+(-2), 1))*INDIRECT(ADDRESS(ROW()+(0), COLUMN()+(-1), 1)), 2)</f>
        <v>6.65</v>
      </c>
    </row>
    <row r="19" spans="1:8" ht="24.0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1.1</v>
      </c>
      <c r="G19" s="17">
        <v>378.25</v>
      </c>
      <c r="H19" s="17">
        <f ca="1">ROUND(INDIRECT(ADDRESS(ROW()+(0), COLUMN()+(-2), 1))*INDIRECT(ADDRESS(ROW()+(0), COLUMN()+(-1), 1)), 2)</f>
        <v>416.08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0.131</v>
      </c>
      <c r="G20" s="17">
        <v>13995.9</v>
      </c>
      <c r="H20" s="17">
        <f ca="1">ROUND(INDIRECT(ADDRESS(ROW()+(0), COLUMN()+(-2), 1))*INDIRECT(ADDRESS(ROW()+(0), COLUMN()+(-1), 1)), 2)</f>
        <v>1833.46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0.15</v>
      </c>
      <c r="G21" s="17">
        <v>203.61</v>
      </c>
      <c r="H21" s="17">
        <f ca="1">ROUND(INDIRECT(ADDRESS(ROW()+(0), COLUMN()+(-2), 1))*INDIRECT(ADDRESS(ROW()+(0), COLUMN()+(-1), 1)), 2)</f>
        <v>30.54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0.79</v>
      </c>
      <c r="G22" s="17">
        <v>681.25</v>
      </c>
      <c r="H22" s="17">
        <f ca="1">ROUND(INDIRECT(ADDRESS(ROW()+(0), COLUMN()+(-2), 1))*INDIRECT(ADDRESS(ROW()+(0), COLUMN()+(-1), 1)), 2)</f>
        <v>538.19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0.776</v>
      </c>
      <c r="G23" s="17">
        <v>436.51</v>
      </c>
      <c r="H23" s="17">
        <f ca="1">ROUND(INDIRECT(ADDRESS(ROW()+(0), COLUMN()+(-2), 1))*INDIRECT(ADDRESS(ROW()+(0), COLUMN()+(-1), 1)), 2)</f>
        <v>338.73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0.037</v>
      </c>
      <c r="G24" s="17">
        <v>681.25</v>
      </c>
      <c r="H24" s="17">
        <f ca="1">ROUND(INDIRECT(ADDRESS(ROW()+(0), COLUMN()+(-2), 1))*INDIRECT(ADDRESS(ROW()+(0), COLUMN()+(-1), 1)), 2)</f>
        <v>25.21</v>
      </c>
    </row>
    <row r="25" spans="1:8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6">
        <v>0.037</v>
      </c>
      <c r="G25" s="17">
        <v>436.51</v>
      </c>
      <c r="H25" s="17">
        <f ca="1">ROUND(INDIRECT(ADDRESS(ROW()+(0), COLUMN()+(-2), 1))*INDIRECT(ADDRESS(ROW()+(0), COLUMN()+(-1), 1)), 2)</f>
        <v>16.15</v>
      </c>
    </row>
    <row r="26" spans="1:8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6">
        <v>0.044</v>
      </c>
      <c r="G26" s="17">
        <v>681.25</v>
      </c>
      <c r="H26" s="17">
        <f ca="1">ROUND(INDIRECT(ADDRESS(ROW()+(0), COLUMN()+(-2), 1))*INDIRECT(ADDRESS(ROW()+(0), COLUMN()+(-1), 1)), 2)</f>
        <v>29.98</v>
      </c>
    </row>
    <row r="27" spans="1:8" ht="13.50" thickBot="1" customHeight="1">
      <c r="A27" s="14" t="s">
        <v>65</v>
      </c>
      <c r="B27" s="14"/>
      <c r="C27" s="14"/>
      <c r="D27" s="18" t="s">
        <v>66</v>
      </c>
      <c r="E27" s="19" t="s">
        <v>67</v>
      </c>
      <c r="F27" s="20">
        <v>0.173</v>
      </c>
      <c r="G27" s="21">
        <v>436.51</v>
      </c>
      <c r="H27" s="21">
        <f ca="1">ROUND(INDIRECT(ADDRESS(ROW()+(0), COLUMN()+(-2), 1))*INDIRECT(ADDRESS(ROW()+(0), COLUMN()+(-1), 1)), 2)</f>
        <v>75.52</v>
      </c>
    </row>
    <row r="28" spans="1:8" ht="13.50" thickBot="1" customHeight="1">
      <c r="A28" s="19"/>
      <c r="B28" s="19"/>
      <c r="C28" s="19"/>
      <c r="D28" s="22" t="s">
        <v>68</v>
      </c>
      <c r="E28" s="5" t="s">
        <v>69</v>
      </c>
      <c r="F28" s="23">
        <v>2</v>
      </c>
      <c r="G2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1))), 2)</f>
        <v>5130.78</v>
      </c>
      <c r="H28" s="24">
        <f ca="1">ROUND(INDIRECT(ADDRESS(ROW()+(0), COLUMN()+(-2), 1))*INDIRECT(ADDRESS(ROW()+(0), COLUMN()+(-1), 1))/100, 2)</f>
        <v>102.62</v>
      </c>
    </row>
    <row r="29" spans="1:8" ht="13.50" thickBot="1" customHeight="1">
      <c r="A29" s="25" t="s">
        <v>70</v>
      </c>
      <c r="B29" s="25"/>
      <c r="C29" s="25"/>
      <c r="D29" s="26"/>
      <c r="E29" s="26"/>
      <c r="F29" s="27"/>
      <c r="G29" s="25" t="s">
        <v>71</v>
      </c>
      <c r="H2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5233.4</v>
      </c>
    </row>
  </sheetData>
  <mergeCells count="2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E29"/>
  </mergeCells>
  <pageMargins left="0.147638" right="0.147638" top="0.206693" bottom="0.206693" header="0.0" footer="0.0"/>
  <pageSetup paperSize="9" orientation="portrait"/>
  <rowBreaks count="0" manualBreakCount="0">
    </rowBreaks>
</worksheet>
</file>