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<sst xmlns="http://schemas.openxmlformats.org/spreadsheetml/2006/main" count="66" uniqueCount="66">
  <si>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</si>
  <si>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EHX005</t>
  </si>
  <si>
    <t xml:space="preserve">m²</t>
  </si>
  <si>
    <t xml:space="preserve">Laje mista com chapa colaborante.</t>
  </si>
  <si>
    <r>
      <rPr>
        <sz val="8.25"/>
        <color rgb="FF000000"/>
        <rFont val="Arial"/>
        <family val="2"/>
      </rPr>
      <t xml:space="preserve">Laje mista de 10 cm de altura, com chapa colaborante de aço galvanizado com forma trapezoidal, de 0,75 mm de espessura, 44 mm de altura do perfil e 172 mm de distância entre-eixos, 10 conectores soldados de aço galvanizado, de 19 mm de diâmetro e 81 mm de altura e betão armado realizado com betão C25/30 (XC1(P); D12; S3; Cl 0,4) fabricado em central, e betonagem com grua, volume total de betão 0,062 m³/m²; aço A400 NR, com uma quantidade total de 1 kg/m²; e malha electrossoldada AR42 de aço A500 EL; apoiada toda ela sobre estrutura metálica. Inclusive peças angulares para remates perimetrais e de consolas, parafusos para fixação das chapas, arame de atar, separadores e agente filmógeno, para a cura de betões e argamassas. O preço inclui a elaboração da armadura (corte, dobragem e moldagem de elementos) no estaleiro da obra e a montagem no lugar definitivo da sua colocação em obra, mas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</si>
  <si>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</si>
  <si>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</si>
  <si>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</si>
  <si>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</si>
  <si>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</si>
  <si>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</si>
  <si>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mt07pcl010aacba</t>
  </si>
  <si>
    <t xml:space="preserve">m²</t>
  </si>
  <si>
    <t xml:space="preserve">Perfil de chapa de aço galvanizado com forma trapezoidal, de 0,75 mm de espessura, 44 mm de altura do perfil e 172 mm de distância entre-eixos, 7 a 8 kg/m² e um momento de inércia de 30 a 40 cm4.</t>
  </si>
  <si>
    <t xml:space="preserve">mt07pcl020</t>
  </si>
  <si>
    <t xml:space="preserve">m</t>
  </si>
  <si>
    <t xml:space="preserve">Peça angular de chapa de aço galvanizado, para remates perimetrais e de consolas.</t>
  </si>
  <si>
    <t xml:space="preserve">mt07pcl030</t>
  </si>
  <si>
    <t xml:space="preserve">Ud</t>
  </si>
  <si>
    <t xml:space="preserve">Parafuso autoperfurante rosca-chapa, para fixação de chapas.</t>
  </si>
  <si>
    <t xml:space="preserve">mt07aco020i</t>
  </si>
  <si>
    <t xml:space="preserve">Ud</t>
  </si>
  <si>
    <t xml:space="preserve">Separador homologado para lajes.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</si>
  <si>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</si>
  <si>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</si>
  <si>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</si>
  <si>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</si>
  <si>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</si>
  <si>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</si>
  <si>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</si>
  <si>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</si>
  <si>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</si>
  <si>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</si>
  <si>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</si>
  <si>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</si>
  <si>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mt07cem040a</t>
  </si>
  <si>
    <t xml:space="preserve">Ud</t>
  </si>
  <si>
    <t xml:space="preserve">Conector de aço galvanizado com cabeça de disco, de 19 mm de diâmetro e 81 mm de altura, para fixar a estrutura de aço através da soldadura à chapa colaborante.</t>
  </si>
  <si>
    <t xml:space="preserve">mt08cur020a</t>
  </si>
  <si>
    <t xml:space="preserve">l</t>
  </si>
  <si>
    <t xml:space="preserve">Agente filmógeno, para a cura de betões e argamassas.</t>
  </si>
  <si>
    <t xml:space="preserve">mq08sol030</t>
  </si>
  <si>
    <t xml:space="preserve">h</t>
  </si>
  <si>
    <t xml:space="preserve">Equipamentos e elementos auxiliares para soldadura de conectores.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</si>
  <si>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</si>
  <si>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</si>
  <si>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</si>
  <si>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</si>
  <si>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</si>
  <si>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</si>
  <si>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</si>
  <si>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</si>
  <si>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</si>
  <si>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</si>
  <si>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</si>
  <si>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</si>
  <si>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</si>
  <si>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</si>
  <si>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</si>
  <si>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</si>
  <si>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</si>
  <si>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</si>
  <si>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</si>
  <si>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</si>
  <si>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652,64$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</si>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</sst>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4212.11</v>
      </c>
      <c r="H9" s="13">
        <f ca="1">ROUND(INDIRECT(ADDRESS(ROW()+(0), COLUMN()+(-2), 1))*INDIRECT(ADDRESS(ROW()+(0), COLUMN()+(-1), 1)), 2)</f>
        <v>4422.72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</v>
      </c>
      <c r="G10" s="17">
        <v>3959.1</v>
      </c>
      <c r="H10" s="17">
        <f ca="1">ROUND(INDIRECT(ADDRESS(ROW()+(0), COLUMN()+(-2), 1))*INDIRECT(ADDRESS(ROW()+(0), COLUMN()+(-1), 1)), 2)</f>
        <v>158.36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6</v>
      </c>
      <c r="G11" s="17">
        <v>50.21</v>
      </c>
      <c r="H11" s="17">
        <f ca="1">ROUND(INDIRECT(ADDRESS(ROW()+(0), COLUMN()+(-2), 1))*INDIRECT(ADDRESS(ROW()+(0), COLUMN()+(-1), 1)), 2)</f>
        <v>301.26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3</v>
      </c>
      <c r="G12" s="17">
        <v>12.74</v>
      </c>
      <c r="H12" s="17">
        <f ca="1">ROUND(INDIRECT(ADDRESS(ROW()+(0), COLUMN()+(-2), 1))*INDIRECT(ADDRESS(ROW()+(0), COLUMN()+(-1), 1)), 2)</f>
        <v>38.22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1.05</v>
      </c>
      <c r="G13" s="17">
        <v>190.62</v>
      </c>
      <c r="H13" s="17">
        <f ca="1">ROUND(INDIRECT(ADDRESS(ROW()+(0), COLUMN()+(-2), 1))*INDIRECT(ADDRESS(ROW()+(0), COLUMN()+(-1), 1)), 2)</f>
        <v>200.15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0.029</v>
      </c>
      <c r="G14" s="17">
        <v>195.56</v>
      </c>
      <c r="H14" s="17">
        <f ca="1">ROUND(INDIRECT(ADDRESS(ROW()+(0), COLUMN()+(-2), 1))*INDIRECT(ADDRESS(ROW()+(0), COLUMN()+(-1), 1)), 2)</f>
        <v>5.67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1.15</v>
      </c>
      <c r="G15" s="17">
        <v>378.25</v>
      </c>
      <c r="H15" s="17">
        <f ca="1">ROUND(INDIRECT(ADDRESS(ROW()+(0), COLUMN()+(-2), 1))*INDIRECT(ADDRESS(ROW()+(0), COLUMN()+(-1), 1)), 2)</f>
        <v>434.99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0.065</v>
      </c>
      <c r="G16" s="17">
        <v>13995.9</v>
      </c>
      <c r="H16" s="17">
        <f ca="1">ROUND(INDIRECT(ADDRESS(ROW()+(0), COLUMN()+(-2), 1))*INDIRECT(ADDRESS(ROW()+(0), COLUMN()+(-1), 1)), 2)</f>
        <v>909.73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10</v>
      </c>
      <c r="G17" s="17">
        <v>221.24</v>
      </c>
      <c r="H17" s="17">
        <f ca="1">ROUND(INDIRECT(ADDRESS(ROW()+(0), COLUMN()+(-2), 1))*INDIRECT(ADDRESS(ROW()+(0), COLUMN()+(-1), 1)), 2)</f>
        <v>2212.4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0.15</v>
      </c>
      <c r="G18" s="17">
        <v>203.61</v>
      </c>
      <c r="H18" s="17">
        <f ca="1">ROUND(INDIRECT(ADDRESS(ROW()+(0), COLUMN()+(-2), 1))*INDIRECT(ADDRESS(ROW()+(0), COLUMN()+(-1), 1)), 2)</f>
        <v>30.54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0.58</v>
      </c>
      <c r="G19" s="17">
        <v>1905.7</v>
      </c>
      <c r="H19" s="17">
        <f ca="1">ROUND(INDIRECT(ADDRESS(ROW()+(0), COLUMN()+(-2), 1))*INDIRECT(ADDRESS(ROW()+(0), COLUMN()+(-1), 1)), 2)</f>
        <v>1105.31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0.875</v>
      </c>
      <c r="G20" s="17">
        <v>681.25</v>
      </c>
      <c r="H20" s="17">
        <f ca="1">ROUND(INDIRECT(ADDRESS(ROW()+(0), COLUMN()+(-2), 1))*INDIRECT(ADDRESS(ROW()+(0), COLUMN()+(-1), 1)), 2)</f>
        <v>596.09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0.339</v>
      </c>
      <c r="G21" s="17">
        <v>436.51</v>
      </c>
      <c r="H21" s="17">
        <f ca="1">ROUND(INDIRECT(ADDRESS(ROW()+(0), COLUMN()+(-2), 1))*INDIRECT(ADDRESS(ROW()+(0), COLUMN()+(-1), 1)), 2)</f>
        <v>147.98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0.048</v>
      </c>
      <c r="G22" s="17">
        <v>681.25</v>
      </c>
      <c r="H22" s="17">
        <f ca="1">ROUND(INDIRECT(ADDRESS(ROW()+(0), COLUMN()+(-2), 1))*INDIRECT(ADDRESS(ROW()+(0), COLUMN()+(-1), 1)), 2)</f>
        <v>32.7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0.047</v>
      </c>
      <c r="G23" s="17">
        <v>436.51</v>
      </c>
      <c r="H23" s="17">
        <f ca="1">ROUND(INDIRECT(ADDRESS(ROW()+(0), COLUMN()+(-2), 1))*INDIRECT(ADDRESS(ROW()+(0), COLUMN()+(-1), 1)), 2)</f>
        <v>20.52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0.019</v>
      </c>
      <c r="G24" s="17">
        <v>681.25</v>
      </c>
      <c r="H24" s="17">
        <f ca="1">ROUND(INDIRECT(ADDRESS(ROW()+(0), COLUMN()+(-2), 1))*INDIRECT(ADDRESS(ROW()+(0), COLUMN()+(-1), 1)), 2)</f>
        <v>12.94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0.079</v>
      </c>
      <c r="G25" s="21">
        <v>436.51</v>
      </c>
      <c r="H25" s="21">
        <f ca="1">ROUND(INDIRECT(ADDRESS(ROW()+(0), COLUMN()+(-2), 1))*INDIRECT(ADDRESS(ROW()+(0), COLUMN()+(-1), 1)), 2)</f>
        <v>34.48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10664.1</v>
      </c>
      <c r="H26" s="24">
        <f ca="1">ROUND(INDIRECT(ADDRESS(ROW()+(0), COLUMN()+(-2), 1))*INDIRECT(ADDRESS(ROW()+(0), COLUMN()+(-1), 1))/100, 2)</f>
        <v>213.28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10877.3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