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<sst xmlns="http://schemas.openxmlformats.org/spreadsheetml/2006/main" count="60" uniqueCount="60">
  <si>
    <t xml:space="preserve"/>
  </si>
  <si>
    <t xml:space="preserve">EHX010</t>
  </si>
  <si>
    <t xml:space="preserve">m²</t>
  </si>
  <si>
    <t xml:space="preserve">Laje com chapa metálica como cofragem perdida.</t>
  </si>
  <si>
    <r>
      <rPr>
        <sz val="8.25"/>
        <color rgb="FF000000"/>
        <rFont val="Arial"/>
        <family val="2"/>
      </rPr>
      <t xml:space="preserve">Laje de 10 cm de altura, com cofragem perdida de chapa de aço galvanizado com forma trapezoidal, de 0,75 mm de espessura, 44 mm de altura do perfil e 172 mm de distância entre-eixos e betão armado realizado com betão C25/30 (XC1(P); D12; S3; Cl 0,4) fabricado em central, e betonagem com grua, volume total de betão 0,062 m³/m²; aço A400 NR, com uma quantidade total de 6 kg/m²; e malha electrossoldada AR42 de aço A500 EL; apoiada toda ela sobre estrutura metálica. Inclusive peças angulares para remates perimetrais e de consolas, parafusos para fixação das chapas, arame de atar, separadores e agente filmógeno, para a cura de betões e argamassas. O preço inclui a elaboração da armadura (corte, dobragem e moldagem de elementos) no estaleiro da obra e a montagem no lugar definitivo da sua colocação em obra, mas não inclui a estrutura metálica.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</si>
  <si>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</si>
  <si>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</si>
  <si>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</si>
  <si>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</si>
  <si>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</si>
  <si>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</si>
  <si>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mt07pcl010aacba</t>
  </si>
  <si>
    <t xml:space="preserve">m²</t>
  </si>
  <si>
    <t xml:space="preserve">Perfil de chapa de aço galvanizado com forma trapezoidal, de 0,75 mm de espessura, 44 mm de altura do perfil e 172 mm de distância entre-eixos, 7 a 8 kg/m² e um momento de inércia de 30 a 40 cm4.</t>
  </si>
  <si>
    <t xml:space="preserve">mt07pcl020</t>
  </si>
  <si>
    <t xml:space="preserve">m</t>
  </si>
  <si>
    <t xml:space="preserve">Peça angular de chapa de aço galvanizado, para remates perimetrais e de consolas.</t>
  </si>
  <si>
    <t xml:space="preserve">mt07pcl030</t>
  </si>
  <si>
    <t xml:space="preserve">Ud</t>
  </si>
  <si>
    <t xml:space="preserve">Parafuso autoperfurante rosca-chapa, para fixação de chapas.</t>
  </si>
  <si>
    <t xml:space="preserve">mt07aco020i</t>
  </si>
  <si>
    <t xml:space="preserve">Ud</t>
  </si>
  <si>
    <t xml:space="preserve">Separador homologado para lajes.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</si>
  <si>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</si>
  <si>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</si>
  <si>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</si>
  <si>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</si>
  <si>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</si>
  <si>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</si>
  <si>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mt07ame020ddc</t>
  </si>
  <si>
    <t xml:space="preserve">m²</t>
  </si>
  <si>
    <t xml:space="preserve">Malha electrossoldada AR42 100x300 mm, com arames longitudinais de 4,2 mm de diâmetro e arames transversais de 4,2 mm de diâmetro, aço A500 EL.</t>
  </si>
  <si>
    <t xml:space="preserve">mt10haf020jgngc</t>
  </si>
  <si>
    <t xml:space="preserve">m³</t>
  </si>
  <si>
    <t xml:space="preserve">Betão C25/30 (XC1(P); D12; S3; Cl 0,4), fabricado em central, segundo NP EN 206.</t>
  </si>
  <si>
    <t xml:space="preserve">mt08cur020a</t>
  </si>
  <si>
    <t xml:space="preserve">l</t>
  </si>
  <si>
    <t xml:space="preserve">Agente filmógeno, para a cura de betões e argamassas.</t>
  </si>
  <si>
    <t xml:space="preserve">mo047</t>
  </si>
  <si>
    <t xml:space="preserve">h</t>
  </si>
  <si>
    <t xml:space="preserve">Oficial de 1ª montador de estruturas metálicas.</t>
  </si>
  <si>
    <t xml:space="preserve">mo094</t>
  </si>
  <si>
    <t xml:space="preserve">h</t>
  </si>
  <si>
    <t xml:space="preserve">Ajudante de montador de estruturas metálicas.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</si>
  <si>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</si>
  <si>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</si>
  <si>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</si>
  <si>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</si>
  <si>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</si>
  <si>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</si>
  <si>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</si>
  <si>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</si>
  <si>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</si>
  <si>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</si>
  <si>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</si>
  <si>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</si>
  <si>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</si>
  <si>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</si>
  <si>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488,83$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</si>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</sst>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.70" customWidth="1"/>
    <col min="4" max="4" width="3.57" customWidth="1"/>
    <col min="5" max="5" width="79.7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1.05</v>
      </c>
      <c r="G9" s="13">
        <v>4212.11</v>
      </c>
      <c r="H9" s="13">
        <f ca="1">ROUND(INDIRECT(ADDRESS(ROW()+(0), COLUMN()+(-2), 1))*INDIRECT(ADDRESS(ROW()+(0), COLUMN()+(-1), 1)), 2)</f>
        <v>4422.72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0.04</v>
      </c>
      <c r="G10" s="17">
        <v>3959.1</v>
      </c>
      <c r="H10" s="17">
        <f ca="1">ROUND(INDIRECT(ADDRESS(ROW()+(0), COLUMN()+(-2), 1))*INDIRECT(ADDRESS(ROW()+(0), COLUMN()+(-1), 1)), 2)</f>
        <v>158.36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6</v>
      </c>
      <c r="G11" s="17">
        <v>50.21</v>
      </c>
      <c r="H11" s="17">
        <f ca="1">ROUND(INDIRECT(ADDRESS(ROW()+(0), COLUMN()+(-2), 1))*INDIRECT(ADDRESS(ROW()+(0), COLUMN()+(-1), 1)), 2)</f>
        <v>301.26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3</v>
      </c>
      <c r="G12" s="17">
        <v>12.74</v>
      </c>
      <c r="H12" s="17">
        <f ca="1">ROUND(INDIRECT(ADDRESS(ROW()+(0), COLUMN()+(-2), 1))*INDIRECT(ADDRESS(ROW()+(0), COLUMN()+(-1), 1)), 2)</f>
        <v>38.22</v>
      </c>
    </row>
    <row r="13" spans="1:8" ht="24.0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6.3</v>
      </c>
      <c r="G13" s="17">
        <v>190.62</v>
      </c>
      <c r="H13" s="17">
        <f ca="1">ROUND(INDIRECT(ADDRESS(ROW()+(0), COLUMN()+(-2), 1))*INDIRECT(ADDRESS(ROW()+(0), COLUMN()+(-1), 1)), 2)</f>
        <v>1200.91</v>
      </c>
    </row>
    <row r="14" spans="1:8" ht="13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0.099</v>
      </c>
      <c r="G14" s="17">
        <v>195.56</v>
      </c>
      <c r="H14" s="17">
        <f ca="1">ROUND(INDIRECT(ADDRESS(ROW()+(0), COLUMN()+(-2), 1))*INDIRECT(ADDRESS(ROW()+(0), COLUMN()+(-1), 1)), 2)</f>
        <v>19.36</v>
      </c>
    </row>
    <row r="15" spans="1:8" ht="24.0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1.15</v>
      </c>
      <c r="G15" s="17">
        <v>378.25</v>
      </c>
      <c r="H15" s="17">
        <f ca="1">ROUND(INDIRECT(ADDRESS(ROW()+(0), COLUMN()+(-2), 1))*INDIRECT(ADDRESS(ROW()+(0), COLUMN()+(-1), 1)), 2)</f>
        <v>434.99</v>
      </c>
    </row>
    <row r="16" spans="1:8" ht="13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6">
        <v>0.065</v>
      </c>
      <c r="G16" s="17">
        <v>13995.9</v>
      </c>
      <c r="H16" s="17">
        <f ca="1">ROUND(INDIRECT(ADDRESS(ROW()+(0), COLUMN()+(-2), 1))*INDIRECT(ADDRESS(ROW()+(0), COLUMN()+(-1), 1)), 2)</f>
        <v>909.73</v>
      </c>
    </row>
    <row r="17" spans="1:8" ht="13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6">
        <v>0.15</v>
      </c>
      <c r="G17" s="17">
        <v>203.61</v>
      </c>
      <c r="H17" s="17">
        <f ca="1">ROUND(INDIRECT(ADDRESS(ROW()+(0), COLUMN()+(-2), 1))*INDIRECT(ADDRESS(ROW()+(0), COLUMN()+(-1), 1)), 2)</f>
        <v>30.54</v>
      </c>
    </row>
    <row r="18" spans="1:8" ht="13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6">
        <v>0.169</v>
      </c>
      <c r="G18" s="17">
        <v>681.25</v>
      </c>
      <c r="H18" s="17">
        <f ca="1">ROUND(INDIRECT(ADDRESS(ROW()+(0), COLUMN()+(-2), 1))*INDIRECT(ADDRESS(ROW()+(0), COLUMN()+(-1), 1)), 2)</f>
        <v>115.13</v>
      </c>
    </row>
    <row r="19" spans="1:8" ht="13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6">
        <v>0.339</v>
      </c>
      <c r="G19" s="17">
        <v>436.51</v>
      </c>
      <c r="H19" s="17">
        <f ca="1">ROUND(INDIRECT(ADDRESS(ROW()+(0), COLUMN()+(-2), 1))*INDIRECT(ADDRESS(ROW()+(0), COLUMN()+(-1), 1)), 2)</f>
        <v>147.98</v>
      </c>
    </row>
    <row r="20" spans="1:8" ht="13.50" thickBot="1" customHeight="1">
      <c r="A20" s="14" t="s">
        <v>44</v>
      </c>
      <c r="B20" s="14"/>
      <c r="C20" s="14"/>
      <c r="D20" s="15" t="s">
        <v>45</v>
      </c>
      <c r="E20" s="14" t="s">
        <v>46</v>
      </c>
      <c r="F20" s="16">
        <v>0.147</v>
      </c>
      <c r="G20" s="17">
        <v>681.25</v>
      </c>
      <c r="H20" s="17">
        <f ca="1">ROUND(INDIRECT(ADDRESS(ROW()+(0), COLUMN()+(-2), 1))*INDIRECT(ADDRESS(ROW()+(0), COLUMN()+(-1), 1)), 2)</f>
        <v>100.14</v>
      </c>
    </row>
    <row r="21" spans="1:8" ht="13.50" thickBot="1" customHeight="1">
      <c r="A21" s="14" t="s">
        <v>47</v>
      </c>
      <c r="B21" s="14"/>
      <c r="C21" s="14"/>
      <c r="D21" s="15" t="s">
        <v>48</v>
      </c>
      <c r="E21" s="14" t="s">
        <v>49</v>
      </c>
      <c r="F21" s="16">
        <v>0.139</v>
      </c>
      <c r="G21" s="17">
        <v>436.51</v>
      </c>
      <c r="H21" s="17">
        <f ca="1">ROUND(INDIRECT(ADDRESS(ROW()+(0), COLUMN()+(-2), 1))*INDIRECT(ADDRESS(ROW()+(0), COLUMN()+(-1), 1)), 2)</f>
        <v>60.67</v>
      </c>
    </row>
    <row r="22" spans="1:8" ht="13.50" thickBot="1" customHeight="1">
      <c r="A22" s="14" t="s">
        <v>50</v>
      </c>
      <c r="B22" s="14"/>
      <c r="C22" s="14"/>
      <c r="D22" s="15" t="s">
        <v>51</v>
      </c>
      <c r="E22" s="14" t="s">
        <v>52</v>
      </c>
      <c r="F22" s="16">
        <v>0.019</v>
      </c>
      <c r="G22" s="17">
        <v>681.25</v>
      </c>
      <c r="H22" s="17">
        <f ca="1">ROUND(INDIRECT(ADDRESS(ROW()+(0), COLUMN()+(-2), 1))*INDIRECT(ADDRESS(ROW()+(0), COLUMN()+(-1), 1)), 2)</f>
        <v>12.94</v>
      </c>
    </row>
    <row r="23" spans="1:8" ht="13.50" thickBot="1" customHeight="1">
      <c r="A23" s="14" t="s">
        <v>53</v>
      </c>
      <c r="B23" s="14"/>
      <c r="C23" s="14"/>
      <c r="D23" s="18" t="s">
        <v>54</v>
      </c>
      <c r="E23" s="19" t="s">
        <v>55</v>
      </c>
      <c r="F23" s="20">
        <v>0.079</v>
      </c>
      <c r="G23" s="21">
        <v>436.51</v>
      </c>
      <c r="H23" s="21">
        <f ca="1">ROUND(INDIRECT(ADDRESS(ROW()+(0), COLUMN()+(-2), 1))*INDIRECT(ADDRESS(ROW()+(0), COLUMN()+(-1), 1)), 2)</f>
        <v>34.48</v>
      </c>
    </row>
    <row r="24" spans="1:8" ht="13.50" thickBot="1" customHeight="1">
      <c r="A24" s="19"/>
      <c r="B24" s="19"/>
      <c r="C24" s="19"/>
      <c r="D24" s="22" t="s">
        <v>56</v>
      </c>
      <c r="E24" s="5" t="s">
        <v>57</v>
      </c>
      <c r="F24" s="23">
        <v>2</v>
      </c>
      <c r="G2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1))), 2)</f>
        <v>7987.43</v>
      </c>
      <c r="H24" s="24">
        <f ca="1">ROUND(INDIRECT(ADDRESS(ROW()+(0), COLUMN()+(-2), 1))*INDIRECT(ADDRESS(ROW()+(0), COLUMN()+(-1), 1))/100, 2)</f>
        <v>159.75</v>
      </c>
    </row>
    <row r="25" spans="1:8" ht="13.50" thickBot="1" customHeight="1">
      <c r="A25" s="25" t="s">
        <v>58</v>
      </c>
      <c r="B25" s="25"/>
      <c r="C25" s="25"/>
      <c r="D25" s="26"/>
      <c r="E25" s="26"/>
      <c r="F25" s="27"/>
      <c r="G25" s="25" t="s">
        <v>59</v>
      </c>
      <c r="H2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8147.18</v>
      </c>
    </row>
  </sheetData>
  <mergeCells count="2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E25"/>
  </mergeCells>
  <pageMargins left="0.147638" right="0.147638" top="0.206693" bottom="0.206693" header="0.0" footer="0.0"/>
  <pageSetup paperSize="9" orientation="portrait"/>
  <rowBreaks count="0" manualBreakCount="0">
    </rowBreaks>
</worksheet>
</file>