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<sst xmlns="http://schemas.openxmlformats.org/spreadsheetml/2006/main" count="60" uniqueCount="60">
  <si>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</si>
  <si>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EHY091</t>
  </si>
  <si>
    <t xml:space="preserve">m</t>
  </si>
  <si>
    <t xml:space="preserve">Reparação de remate de laje de betão armado, através de enchimento com betão armado.</t>
  </si>
  <si>
    <r>
      <rPr>
        <sz val="8.25"/>
        <color rgb="FF000000"/>
        <rFont val="Arial"/>
        <family val="2"/>
      </rPr>
      <t xml:space="preserve">Reparação de remate de laje de betão armado, de altura 30 cm, através de picagem do betão deteriorado com martelo eléctrico, eliminando o betão em mau estado até alcançar as armaduras; saneamento das armaduras que ficaram a descoberto com projecção a seco de jacto de partículas de material abrasivo (silicato de alumínio), eliminando a sujidade superficial, a ferrugem e toda substância que possa diminuir a aderência entre as armaduras e o material de reparação a aplicar, até alcançar um grau de preparação Sa 2 ½ segundo EN ISO 8501-1; aplicação manual de argamassa monocomponente à base de cimento, inibidores de corrosão e polímeros em pó, para a protecção e passivação de armaduras de aço, e como ponte de aderência entre argamassa de reparação e betão existente, garantindo a aderência entre ambos, com 1,5 kg/m² de consumo médio; enchimento da laje com betão armado, realizada com betão C25/30 (XC1(P); D12; S3; Cl 0,4) fabricado em central, e betonagem com grua e aço A400 NR, com uma quantidade de 5 kg/m, com ancoragem química estrutural, através de perfuração de 10 mm de diâmetro e 85 mm de profundidade, enchimento do orifício com injecção de resina epóxi, livre de estireno, aplicada com boca de dosagem e mistura automática, e posterior inserção de varão roscado com porca e anilha de aço galvanizado qualidade 5.8, segundo EN ISO 898-1, de 8 mm de diâmetro e 110 mm de comprimento. O preço inclui o montagem e desmontagem do sistema de cofragem e o deslocamento, montagem e desmontagem em obra do equipamento de projecção.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</si>
  <si>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</si>
  <si>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</si>
  <si>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</si>
  <si>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</si>
  <si>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</si>
  <si>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</si>
  <si>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mt08lim050</t>
  </si>
  <si>
    <t xml:space="preserve">l</t>
  </si>
  <si>
    <t xml:space="preserve">Dissolvente de tricloroetileno, para óleos, gorduras e resinas.</t>
  </si>
  <si>
    <t xml:space="preserve">mt08lim010a</t>
  </si>
  <si>
    <t xml:space="preserve">kg</t>
  </si>
  <si>
    <t xml:space="preserve">Abrasivo para limpeza através de jacto a pressão, formado por partículas de silicato de alumínio.</t>
  </si>
  <si>
    <t xml:space="preserve">mt09rem080b</t>
  </si>
  <si>
    <t xml:space="preserve">kg</t>
  </si>
  <si>
    <t xml:space="preserve">Argamassa monocomponente à base de cimento, inibidores de corrosão e polímeros em pó, para a protecção e passivação de armaduras de aço, e como ponte de aderência entre argamassa de reparação e betão existente.</t>
  </si>
  <si>
    <t xml:space="preserve">mt26reh305aa</t>
  </si>
  <si>
    <t xml:space="preserve">Ud</t>
  </si>
  <si>
    <t xml:space="preserve">Ancoragem composta por varão roscado de aço galvanizado qualidade 5.8, segundo EN ISO 898-1 de 8 mm de diâmetro, e 110 mm de comprimento, porca e anilha, para fixações sobre estruturas de betão.</t>
  </si>
  <si>
    <t xml:space="preserve">mt26reh100d</t>
  </si>
  <si>
    <t xml:space="preserve">Ud</t>
  </si>
  <si>
    <t xml:space="preserve">Cartucho de 400 ml de resina epóxi, livre de estireno, de dois componentes, com dosificador e boca de mistura automática, para ancoragens estruturais verticais e horizontais.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</si>
  <si>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</si>
  <si>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</si>
  <si>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</si>
  <si>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</si>
  <si>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</si>
  <si>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</si>
  <si>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mt50spa052b</t>
  </si>
  <si>
    <t xml:space="preserve">m</t>
  </si>
  <si>
    <t xml:space="preserve">Pranchão de madeira de pinho, de 20x7,2 cm.</t>
  </si>
  <si>
    <t xml:space="preserve">mt50spa101</t>
  </si>
  <si>
    <t xml:space="preserve">kg</t>
  </si>
  <si>
    <t xml:space="preserve">Pregos de aço.</t>
  </si>
  <si>
    <t xml:space="preserve">mt50spa081a</t>
  </si>
  <si>
    <t xml:space="preserve">Ud</t>
  </si>
  <si>
    <t xml:space="preserve">Escora metálica telescópica, até 3 m de altura.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</si>
  <si>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</si>
  <si>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</si>
  <si>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</si>
  <si>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</si>
  <si>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</si>
  <si>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</si>
  <si>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mq08lch010</t>
  </si>
  <si>
    <t xml:space="preserve">h</t>
  </si>
  <si>
    <t xml:space="preserve">Equipamento de jacto de areia à pressão.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</si>
  <si>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</si>
  <si>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</si>
  <si>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</si>
  <si>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</si>
  <si>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</si>
  <si>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</si>
  <si>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</si>
  <si>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</si>
  <si>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1.724,71$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</si>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</sst>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2.04" customWidth="1"/>
    <col min="4" max="4" width="3.57" customWidth="1"/>
    <col min="5" max="5" width="80.0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0.03</v>
      </c>
      <c r="G9" s="13">
        <v>1258.14</v>
      </c>
      <c r="H9" s="13">
        <f ca="1">ROUND(INDIRECT(ADDRESS(ROW()+(0), COLUMN()+(-2), 1))*INDIRECT(ADDRESS(ROW()+(0), COLUMN()+(-1), 1)), 2)</f>
        <v>37.74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1.05</v>
      </c>
      <c r="G10" s="17">
        <v>32.88</v>
      </c>
      <c r="H10" s="17">
        <f ca="1">ROUND(INDIRECT(ADDRESS(ROW()+(0), COLUMN()+(-2), 1))*INDIRECT(ADDRESS(ROW()+(0), COLUMN()+(-1), 1)), 2)</f>
        <v>34.52</v>
      </c>
    </row>
    <row r="11" spans="1:8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0.45</v>
      </c>
      <c r="G11" s="17">
        <v>460.09</v>
      </c>
      <c r="H11" s="17">
        <f ca="1">ROUND(INDIRECT(ADDRESS(ROW()+(0), COLUMN()+(-2), 1))*INDIRECT(ADDRESS(ROW()+(0), COLUMN()+(-1), 1)), 2)</f>
        <v>207.04</v>
      </c>
    </row>
    <row r="12" spans="1:8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</v>
      </c>
      <c r="G12" s="17">
        <v>156.85</v>
      </c>
      <c r="H12" s="17">
        <f ca="1">ROUND(INDIRECT(ADDRESS(ROW()+(0), COLUMN()+(-2), 1))*INDIRECT(ADDRESS(ROW()+(0), COLUMN()+(-1), 1)), 2)</f>
        <v>156.85</v>
      </c>
    </row>
    <row r="13" spans="1:8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0.68</v>
      </c>
      <c r="G13" s="17">
        <v>3703.87</v>
      </c>
      <c r="H13" s="17">
        <f ca="1">ROUND(INDIRECT(ADDRESS(ROW()+(0), COLUMN()+(-2), 1))*INDIRECT(ADDRESS(ROW()+(0), COLUMN()+(-1), 1)), 2)</f>
        <v>2518.63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5</v>
      </c>
      <c r="G14" s="17">
        <v>190.62</v>
      </c>
      <c r="H14" s="17">
        <f ca="1">ROUND(INDIRECT(ADDRESS(ROW()+(0), COLUMN()+(-2), 1))*INDIRECT(ADDRESS(ROW()+(0), COLUMN()+(-1), 1)), 2)</f>
        <v>953.1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0.024</v>
      </c>
      <c r="G15" s="17">
        <v>13995.9</v>
      </c>
      <c r="H15" s="17">
        <f ca="1">ROUND(INDIRECT(ADDRESS(ROW()+(0), COLUMN()+(-2), 1))*INDIRECT(ADDRESS(ROW()+(0), COLUMN()+(-1), 1)), 2)</f>
        <v>335.9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0.2</v>
      </c>
      <c r="G16" s="17">
        <v>1032.89</v>
      </c>
      <c r="H16" s="17">
        <f ca="1">ROUND(INDIRECT(ADDRESS(ROW()+(0), COLUMN()+(-2), 1))*INDIRECT(ADDRESS(ROW()+(0), COLUMN()+(-1), 1)), 2)</f>
        <v>206.58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0.009</v>
      </c>
      <c r="G17" s="17">
        <v>305.86</v>
      </c>
      <c r="H17" s="17">
        <f ca="1">ROUND(INDIRECT(ADDRESS(ROW()+(0), COLUMN()+(-2), 1))*INDIRECT(ADDRESS(ROW()+(0), COLUMN()+(-1), 1)), 2)</f>
        <v>2.75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0.013</v>
      </c>
      <c r="G18" s="17">
        <v>3145.72</v>
      </c>
      <c r="H18" s="17">
        <f ca="1">ROUND(INDIRECT(ADDRESS(ROW()+(0), COLUMN()+(-2), 1))*INDIRECT(ADDRESS(ROW()+(0), COLUMN()+(-1), 1)), 2)</f>
        <v>40.89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0.313</v>
      </c>
      <c r="G19" s="17">
        <v>442.53</v>
      </c>
      <c r="H19" s="17">
        <f ca="1">ROUND(INDIRECT(ADDRESS(ROW()+(0), COLUMN()+(-2), 1))*INDIRECT(ADDRESS(ROW()+(0), COLUMN()+(-1), 1)), 2)</f>
        <v>138.51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0.156</v>
      </c>
      <c r="G20" s="17">
        <v>750.57</v>
      </c>
      <c r="H20" s="17">
        <f ca="1">ROUND(INDIRECT(ADDRESS(ROW()+(0), COLUMN()+(-2), 1))*INDIRECT(ADDRESS(ROW()+(0), COLUMN()+(-1), 1)), 2)</f>
        <v>117.09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0.035</v>
      </c>
      <c r="G21" s="17">
        <v>310.2</v>
      </c>
      <c r="H21" s="17">
        <f ca="1">ROUND(INDIRECT(ADDRESS(ROW()+(0), COLUMN()+(-2), 1))*INDIRECT(ADDRESS(ROW()+(0), COLUMN()+(-1), 1)), 2)</f>
        <v>10.86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1.059</v>
      </c>
      <c r="G22" s="17">
        <v>654.61</v>
      </c>
      <c r="H22" s="17">
        <f ca="1">ROUND(INDIRECT(ADDRESS(ROW()+(0), COLUMN()+(-2), 1))*INDIRECT(ADDRESS(ROW()+(0), COLUMN()+(-1), 1)), 2)</f>
        <v>693.23</v>
      </c>
    </row>
    <row r="23" spans="1:8" ht="13.50" thickBot="1" customHeight="1">
      <c r="A23" s="14" t="s">
        <v>53</v>
      </c>
      <c r="B23" s="14"/>
      <c r="C23" s="14"/>
      <c r="D23" s="18" t="s">
        <v>54</v>
      </c>
      <c r="E23" s="19" t="s">
        <v>55</v>
      </c>
      <c r="F23" s="20">
        <v>1.059</v>
      </c>
      <c r="G23" s="21">
        <v>403.83</v>
      </c>
      <c r="H23" s="21">
        <f ca="1">ROUND(INDIRECT(ADDRESS(ROW()+(0), COLUMN()+(-2), 1))*INDIRECT(ADDRESS(ROW()+(0), COLUMN()+(-1), 1)), 2)</f>
        <v>427.66</v>
      </c>
    </row>
    <row r="24" spans="1:8" ht="13.50" thickBot="1" customHeight="1">
      <c r="A24" s="19"/>
      <c r="B24" s="19"/>
      <c r="C24" s="19"/>
      <c r="D24" s="22" t="s">
        <v>56</v>
      </c>
      <c r="E24" s="5" t="s">
        <v>57</v>
      </c>
      <c r="F24" s="23">
        <v>2</v>
      </c>
      <c r="G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5881.35</v>
      </c>
      <c r="H24" s="24">
        <f ca="1">ROUND(INDIRECT(ADDRESS(ROW()+(0), COLUMN()+(-2), 1))*INDIRECT(ADDRESS(ROW()+(0), COLUMN()+(-1), 1))/100, 2)</f>
        <v>117.63</v>
      </c>
    </row>
    <row r="25" spans="1:8" ht="13.50" thickBot="1" customHeight="1">
      <c r="A25" s="25" t="s">
        <v>58</v>
      </c>
      <c r="B25" s="25"/>
      <c r="C25" s="25"/>
      <c r="D25" s="26"/>
      <c r="E25" s="26"/>
      <c r="F25" s="27"/>
      <c r="G25" s="25" t="s">
        <v>59</v>
      </c>
      <c r="H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5998.98</v>
      </c>
    </row>
  </sheetData>
  <mergeCells count="2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E25"/>
  </mergeCells>
  <pageMargins left="0.147638" right="0.147638" top="0.206693" bottom="0.206693" header="0.0" footer="0.0"/>
  <pageSetup paperSize="9" orientation="portrait"/>
  <rowBreaks count="0" manualBreakCount="0">
    </rowBreaks>
</worksheet>
</file>