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<sst xmlns="http://schemas.openxmlformats.org/spreadsheetml/2006/main" count="37" uniqueCount="37">
  <si>
    <t xml:space="preserve"/>
  </si>
  <si>
    <t xml:space="preserve">RSI050</t>
  </si>
  <si>
    <t xml:space="preserve">m²</t>
  </si>
  <si>
    <t xml:space="preserve">Revestimento de pavimento industrial ou decorativo, sistema "SIKA".</t>
  </si>
  <si>
    <r>
      <rPr>
        <sz val="8.25"/>
        <color rgb="FF000000"/>
        <rFont val="Arial"/>
        <family val="2"/>
      </rPr>
      <t xml:space="preserve">Revestimento de pavimento industrial, de 4 mm de espessura, realizado sobre base de betão endurecido, com o sistema Ucrete MF "SIKA", apto para áreas de produção com solicitações mecânicas e químicas, através da aplicação sucessiva de: primário de três componentes à base de resina de poliuretano e cimento, sem dissolventes, Sika Ucrete PLC "SIKA" (1,5 kg/m²) e camada base de argamassa polimérica de quatro componentes (resina, endurecedor, inertes activos e pigmentos), à base de resina de poliuretano e cimento, sem dissolventes, Sika Ucrete MF "SIKA", autonivelante, com textura lisa, de cor vermelho (9 kg/m²). O preço não inclui a superfície suporte nem a execução e a vedação das juntas.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</si>
  <si>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</si>
  <si>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</si>
  <si>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</si>
  <si>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</si>
  <si>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</si>
  <si>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</si>
  <si>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mt09bnc310c</t>
  </si>
  <si>
    <t xml:space="preserve">kg</t>
  </si>
  <si>
    <t xml:space="preserve">Primário de três componentes à base de resina de poliuretano e cimento, sem dissolventes, Sika Ucrete PLC "SIKA", de aplicação em superfícies horizontais, sob camada base autonivelante, com muito baixo conteúdo de compostos orgânicos voláteis (COV), para pavimentos de altas solicitações do sistema Ucrete.</t>
  </si>
  <si>
    <t xml:space="preserve">mt09bnc320qa</t>
  </si>
  <si>
    <t xml:space="preserve">kg</t>
  </si>
  <si>
    <t xml:space="preserve">Argamassa polimérica de quatro componentes (resina, endurecedor, inertes activos e pigmentos), à base de resina de poliuretano e cimento, sem dissolventes, Sika Ucrete MF "SIKA", autonivelante, com textura lisa, de cor vermelho, SR - B2,0 - AR0,5 - IR4 segundo EN 13813; de aplicação como camada base de 4 mm de espessura, com muito baixo conteúdo de compostos orgânicos voláteis (COV), de alta resistência ao impacto e com alta resistência aos agentes químicos, segundo EN 13813, para pavimentos de altas solicitações do sistema Ucrete.</t>
  </si>
  <si>
    <t xml:space="preserve">mo121</t>
  </si>
  <si>
    <t xml:space="preserve">h</t>
  </si>
  <si>
    <t xml:space="preserve">Oficial de 1ª aplicador de pavimentos industriais.</t>
  </si>
  <si>
    <t xml:space="preserve">mo122</t>
  </si>
  <si>
    <t xml:space="preserve">h</t>
  </si>
  <si>
    <t xml:space="preserve">Ajudante de aplicador de pavimentos industriais.</t>
  </si>
  <si>
    <t xml:space="preserve">%</t>
  </si>
  <si>
    <t xml:space="preserve">Custos directos complementares</t>
  </si>
  <si>
    <t xml:space="preserve">Custo de manutenção decenal: 4.742,45$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</si>
  <si>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</si>
  <si>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</si>
  <si>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</si>
  <si>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</si>
  <si>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</si>
  <si>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13813:2002</t>
  </si>
  <si>
    <t xml:space="preserve">1/3/4</t>
  </si>
  <si>
    <t xml:space="preserve">Revestimentos  contínuos  para  pavimentos  — Materiais  —  Especificações  e  requisitos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</si>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</sst>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29" customWidth="1"/>
    <col min="3" max="3" width="3.40" customWidth="1"/>
    <col min="4" max="4" width="72.76" customWidth="1"/>
    <col min="5" max="5" width="9.35" customWidth="1"/>
    <col min="6" max="6" width="4.59" customWidth="1"/>
    <col min="7" max="7" width="1.53"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1.5</v>
      </c>
      <c r="G9" s="11"/>
      <c r="H9" s="13">
        <v>889.17</v>
      </c>
      <c r="I9" s="13">
        <f ca="1">ROUND(INDIRECT(ADDRESS(ROW()+(0), COLUMN()+(-3), 1))*INDIRECT(ADDRESS(ROW()+(0), COLUMN()+(-1), 1)), 2)</f>
        <v>1333.76</v>
      </c>
      <c r="J9" s="13"/>
    </row>
    <row r="10" spans="1:10" ht="66.00" thickBot="1" customHeight="1">
      <c r="A10" s="14" t="s">
        <v>14</v>
      </c>
      <c r="B10" s="14"/>
      <c r="C10" s="15" t="s">
        <v>15</v>
      </c>
      <c r="D10" s="14" t="s">
        <v>16</v>
      </c>
      <c r="E10" s="14"/>
      <c r="F10" s="16">
        <v>9</v>
      </c>
      <c r="G10" s="16"/>
      <c r="H10" s="17">
        <v>741.85</v>
      </c>
      <c r="I10" s="17">
        <f ca="1">ROUND(INDIRECT(ADDRESS(ROW()+(0), COLUMN()+(-3), 1))*INDIRECT(ADDRESS(ROW()+(0), COLUMN()+(-1), 1)), 2)</f>
        <v>6676.65</v>
      </c>
      <c r="J10" s="17"/>
    </row>
    <row r="11" spans="1:10" ht="13.50" thickBot="1" customHeight="1">
      <c r="A11" s="14" t="s">
        <v>17</v>
      </c>
      <c r="B11" s="14"/>
      <c r="C11" s="15" t="s">
        <v>18</v>
      </c>
      <c r="D11" s="14" t="s">
        <v>19</v>
      </c>
      <c r="E11" s="14"/>
      <c r="F11" s="16">
        <v>0.272</v>
      </c>
      <c r="G11" s="16"/>
      <c r="H11" s="17">
        <v>654.61</v>
      </c>
      <c r="I11" s="17">
        <f ca="1">ROUND(INDIRECT(ADDRESS(ROW()+(0), COLUMN()+(-3), 1))*INDIRECT(ADDRESS(ROW()+(0), COLUMN()+(-1), 1)), 2)</f>
        <v>178.05</v>
      </c>
      <c r="J11" s="17"/>
    </row>
    <row r="12" spans="1:10" ht="13.50" thickBot="1" customHeight="1">
      <c r="A12" s="14" t="s">
        <v>20</v>
      </c>
      <c r="B12" s="14"/>
      <c r="C12" s="18" t="s">
        <v>21</v>
      </c>
      <c r="D12" s="19" t="s">
        <v>22</v>
      </c>
      <c r="E12" s="19"/>
      <c r="F12" s="20">
        <v>0.272</v>
      </c>
      <c r="G12" s="20"/>
      <c r="H12" s="21">
        <v>419.67</v>
      </c>
      <c r="I12" s="21">
        <f ca="1">ROUND(INDIRECT(ADDRESS(ROW()+(0), COLUMN()+(-3), 1))*INDIRECT(ADDRESS(ROW()+(0), COLUMN()+(-1), 1)), 2)</f>
        <v>114.15</v>
      </c>
      <c r="J12" s="21"/>
    </row>
    <row r="13" spans="1:10" ht="13.50" thickBot="1" customHeight="1">
      <c r="A13" s="19"/>
      <c r="B13" s="19"/>
      <c r="C13" s="22" t="s">
        <v>23</v>
      </c>
      <c r="D13" s="5" t="s">
        <v>24</v>
      </c>
      <c r="E13" s="5"/>
      <c r="F13" s="23">
        <v>2</v>
      </c>
      <c r="G13" s="23"/>
      <c r="H13" s="24">
        <f ca="1">ROUND(SUM(INDIRECT(ADDRESS(ROW()+(-1), COLUMN()+(1), 1)),INDIRECT(ADDRESS(ROW()+(-2), COLUMN()+(1), 1)),INDIRECT(ADDRESS(ROW()+(-3), COLUMN()+(1), 1)),INDIRECT(ADDRESS(ROW()+(-4), COLUMN()+(1), 1))), 2)</f>
        <v>8302.61</v>
      </c>
      <c r="I13" s="24">
        <f ca="1">ROUND(INDIRECT(ADDRESS(ROW()+(0), COLUMN()+(-3), 1))*INDIRECT(ADDRESS(ROW()+(0), COLUMN()+(-1), 1))/100, 2)</f>
        <v>166.05</v>
      </c>
      <c r="J13" s="24"/>
    </row>
    <row r="14" spans="1:10" ht="13.50" thickBot="1" customHeight="1">
      <c r="A14" s="25" t="s">
        <v>25</v>
      </c>
      <c r="B14" s="25"/>
      <c r="C14" s="26"/>
      <c r="D14" s="26"/>
      <c r="E14" s="26"/>
      <c r="F14" s="27"/>
      <c r="G14" s="27"/>
      <c r="H14" s="25" t="s">
        <v>26</v>
      </c>
      <c r="I14" s="28">
        <f ca="1">ROUND(SUM(INDIRECT(ADDRESS(ROW()+(-1), COLUMN()+(0), 1)),INDIRECT(ADDRESS(ROW()+(-2), COLUMN()+(0), 1)),INDIRECT(ADDRESS(ROW()+(-3), COLUMN()+(0), 1)),INDIRECT(ADDRESS(ROW()+(-4), COLUMN()+(0), 1)),INDIRECT(ADDRESS(ROW()+(-5), COLUMN()+(0), 1))), 2)</f>
        <v>8468.66</v>
      </c>
      <c r="J14" s="28"/>
    </row>
    <row r="17" spans="1:10" ht="13.50" thickBot="1" customHeight="1">
      <c r="A17" s="29" t="s">
        <v>27</v>
      </c>
      <c r="B17" s="29"/>
      <c r="C17" s="29"/>
      <c r="D17" s="29"/>
      <c r="E17" s="29" t="s">
        <v>28</v>
      </c>
      <c r="F17" s="29"/>
      <c r="G17" s="29" t="s">
        <v>29</v>
      </c>
      <c r="H17" s="29"/>
      <c r="I17" s="29"/>
      <c r="J17" s="29" t="s">
        <v>30</v>
      </c>
    </row>
    <row r="18" spans="1:10" ht="13.50" thickBot="1" customHeight="1">
      <c r="A18" s="30" t="s">
        <v>31</v>
      </c>
      <c r="B18" s="30"/>
      <c r="C18" s="30"/>
      <c r="D18" s="30"/>
      <c r="E18" s="31">
        <v>182003</v>
      </c>
      <c r="F18" s="31"/>
      <c r="G18" s="31">
        <v>182004</v>
      </c>
      <c r="H18" s="31"/>
      <c r="I18" s="31"/>
      <c r="J18" s="31" t="s">
        <v>32</v>
      </c>
    </row>
    <row r="19" spans="1:10" ht="13.50" thickBot="1" customHeight="1">
      <c r="A19" s="32" t="s">
        <v>33</v>
      </c>
      <c r="B19" s="32"/>
      <c r="C19" s="32"/>
      <c r="D19" s="32"/>
      <c r="E19" s="33"/>
      <c r="F19" s="33"/>
      <c r="G19" s="33"/>
      <c r="H19" s="33"/>
      <c r="I19" s="33"/>
      <c r="J19" s="33"/>
    </row>
    <row r="22" spans="1:1" ht="33.75" thickBot="1" customHeight="1">
      <c r="A22" s="1" t="s">
        <v>34</v>
      </c>
      <c r="B22" s="1"/>
      <c r="C22" s="1"/>
      <c r="D22" s="1"/>
      <c r="E22" s="1"/>
      <c r="F22" s="1"/>
      <c r="G22" s="1"/>
      <c r="H22" s="1"/>
      <c r="I22" s="1"/>
      <c r="J22" s="1"/>
    </row>
    <row r="23" spans="1:1" ht="33.75" thickBot="1" customHeight="1">
      <c r="A23" s="1" t="s">
        <v>35</v>
      </c>
      <c r="B23" s="1"/>
      <c r="C23" s="1"/>
      <c r="D23" s="1"/>
      <c r="E23" s="1"/>
      <c r="F23" s="1"/>
      <c r="G23" s="1"/>
      <c r="H23" s="1"/>
      <c r="I23" s="1"/>
      <c r="J23" s="1"/>
    </row>
    <row r="24" spans="1:1" ht="33.75" thickBot="1" customHeight="1">
      <c r="A24" s="1" t="s">
        <v>36</v>
      </c>
      <c r="B24" s="1"/>
      <c r="C24" s="1"/>
      <c r="D24" s="1"/>
      <c r="E24" s="1"/>
      <c r="F24" s="1"/>
      <c r="G24" s="1"/>
      <c r="H24" s="1"/>
      <c r="I24" s="1"/>
      <c r="J24" s="1"/>
    </row>
  </sheetData>
  <mergeCells count="41">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E14"/>
    <mergeCell ref="F14:G14"/>
    <mergeCell ref="I14:J14"/>
    <mergeCell ref="A17:D17"/>
    <mergeCell ref="E17:F17"/>
    <mergeCell ref="G17:I17"/>
    <mergeCell ref="A18:D18"/>
    <mergeCell ref="E18:F19"/>
    <mergeCell ref="G18:I19"/>
    <mergeCell ref="J18:J19"/>
    <mergeCell ref="A19:D19"/>
    <mergeCell ref="A22:J22"/>
    <mergeCell ref="A23:J23"/>
    <mergeCell ref="A24:J24"/>
  </mergeCells>
  <pageMargins left="0.147638" right="0.147638" top="0.206693" bottom="0.206693" header="0.0" footer="0.0"/>
  <pageSetup paperSize="9" orientation="portrait"/>
  <rowBreaks count="0" manualBreakCount="0">
    </rowBreaks>
</worksheet>
</file>