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<sst xmlns="http://schemas.openxmlformats.org/spreadsheetml/2006/main" count="43" uniqueCount="43">
  <si>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</si>
  <si>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RSG320</t>
  </si>
  <si>
    <t xml:space="preserve">m²</t>
  </si>
  <si>
    <t xml:space="preserve">Pavimento interior de peças de grés rústico. Colocação em camada grossa.</t>
  </si>
  <si>
    <r>
      <rPr>
        <sz val="8.25"/>
        <color rgb="FF000000"/>
        <rFont val="Arial"/>
        <family val="2"/>
      </rPr>
      <t xml:space="preserve">Pavimento interior de peças de grés rústico, de 200x200x12 mm, gama média, capacidade de absorção de água 3%&lt;=E&lt;6%, grupo AII, segundo NP EN 14411, com resistência ao deslizamento entre 35 e 45 segundo ENV 12633. SUPORTE: de argamassa de cimento. COLOCAÇÃO: em camada grossa com argamassa de cimento. ENCHIMENTO DE JUNTAS: com argamassa de juntas cimentosa melhorada, tipo CG2 W A, segundo EN 13888, com absorção de água reduzida e resistência elevada à abrasão, Webercolor Junta Fina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</si>
  <si>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</si>
  <si>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</si>
  <si>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</si>
  <si>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</si>
  <si>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</si>
  <si>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</si>
  <si>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</si>
  <si>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</si>
  <si>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</si>
  <si>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mt18bdr100fn</t>
  </si>
  <si>
    <t xml:space="preserve">m²</t>
  </si>
  <si>
    <t xml:space="preserve">Peças de grés rústico, de 200x200x12 mm, gama média, capacidade de absorção de água 3%&lt;=E&lt;6%, grupo AII, segundo NP EN 14411, com resistência ao deslizamento entre 35 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</si>
  <si>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</si>
  <si>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</si>
  <si>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</si>
  <si>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mt09mcw050fa</t>
  </si>
  <si>
    <t xml:space="preserve">kg</t>
  </si>
  <si>
    <t xml:space="preserve">Argamassa de juntas cimentosa melhorada, tipo CG2 W A, segundo EN 13888, com absorção de água reduzida e resistência elevada à abrasão, Webercolor Junta Fina "WEBER",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</si>
  <si>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</si>
  <si>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</si>
  <si>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</si>
  <si>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</si>
  <si>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</si>
  <si>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</si>
  <si>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</si>
  <si>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</si>
  <si>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772,22$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</si>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</sst>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72.25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0.03</v>
      </c>
      <c r="G9" s="11"/>
      <c r="H9" s="13">
        <v>15032.4</v>
      </c>
      <c r="I9" s="13">
        <f ca="1">ROUND(INDIRECT(ADDRESS(ROW()+(0), COLUMN()+(-3), 1))*INDIRECT(ADDRESS(ROW()+(0), COLUMN()+(-1), 1)), 2)</f>
        <v>450.97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3249.82</v>
      </c>
      <c r="I10" s="17">
        <f ca="1">ROUND(INDIRECT(ADDRESS(ROW()+(0), COLUMN()+(-3), 1))*INDIRECT(ADDRESS(ROW()+(0), COLUMN()+(-1), 1)), 2)</f>
        <v>3412.31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0.35</v>
      </c>
      <c r="G11" s="16"/>
      <c r="H11" s="17">
        <v>392.13</v>
      </c>
      <c r="I11" s="17">
        <f ca="1">ROUND(INDIRECT(ADDRESS(ROW()+(0), COLUMN()+(-3), 1))*INDIRECT(ADDRESS(ROW()+(0), COLUMN()+(-1), 1)), 2)</f>
        <v>137.25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0.34</v>
      </c>
      <c r="G12" s="16"/>
      <c r="H12" s="17">
        <v>165.92</v>
      </c>
      <c r="I12" s="17">
        <f ca="1">ROUND(INDIRECT(ADDRESS(ROW()+(0), COLUMN()+(-3), 1))*INDIRECT(ADDRESS(ROW()+(0), COLUMN()+(-1), 1)), 2)</f>
        <v>56.41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0.479</v>
      </c>
      <c r="G13" s="16"/>
      <c r="H13" s="17">
        <v>627.12</v>
      </c>
      <c r="I13" s="17">
        <f ca="1">ROUND(INDIRECT(ADDRESS(ROW()+(0), COLUMN()+(-3), 1))*INDIRECT(ADDRESS(ROW()+(0), COLUMN()+(-1), 1)), 2)</f>
        <v>300.39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0.239</v>
      </c>
      <c r="G14" s="20"/>
      <c r="H14" s="21">
        <v>402.07</v>
      </c>
      <c r="I14" s="21">
        <f ca="1">ROUND(INDIRECT(ADDRESS(ROW()+(0), COLUMN()+(-3), 1))*INDIRECT(ADDRESS(ROW()+(0), COLUMN()+(-1), 1)), 2)</f>
        <v>96.09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4453.42</v>
      </c>
      <c r="I15" s="24">
        <f ca="1">ROUND(INDIRECT(ADDRESS(ROW()+(0), COLUMN()+(-3), 1))*INDIRECT(ADDRESS(ROW()+(0), COLUMN()+(-1), 1))/100, 2)</f>
        <v>89.07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4542.49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172013</v>
      </c>
      <c r="F20" s="31"/>
      <c r="G20" s="31">
        <v>172014</v>
      </c>
      <c r="H20" s="31"/>
      <c r="I20" s="31"/>
      <c r="J20" s="31" t="s">
        <v>38</v>
      </c>
    </row>
    <row r="21" spans="1:10" ht="24.0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4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